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VN-Ausgaben" sheetId="1" r:id="rId1"/>
    <sheet name="VN-Einahmen" sheetId="2" r:id="rId2"/>
    <sheet name="VN-alle Jahre" sheetId="3" r:id="rId3"/>
    <sheet name="Lohn-u.Gehaltsabrechnung" sheetId="4" r:id="rId4"/>
    <sheet name="Einsatzzeiten f. d. Projektpers" sheetId="5" r:id="rId5"/>
    <sheet name="Belegliste Ausgaben" sheetId="6" r:id="rId6"/>
    <sheet name="Belegliste Einnahmen" sheetId="7" r:id="rId7"/>
  </sheets>
  <definedNames/>
  <calcPr fullCalcOnLoad="1"/>
</workbook>
</file>

<file path=xl/sharedStrings.xml><?xml version="1.0" encoding="utf-8"?>
<sst xmlns="http://schemas.openxmlformats.org/spreadsheetml/2006/main" count="357" uniqueCount="196">
  <si>
    <t>Inez-Nr.</t>
  </si>
  <si>
    <t>Lohn/Gehalt</t>
  </si>
  <si>
    <t>Betrag €</t>
  </si>
  <si>
    <t>Reisekosten</t>
  </si>
  <si>
    <t>Externe Lehrgänge</t>
  </si>
  <si>
    <t>Verbrauchsmaterial</t>
  </si>
  <si>
    <t>Abschreibungen</t>
  </si>
  <si>
    <t>Indirekte Kosten</t>
  </si>
  <si>
    <t>Gesamtkosten</t>
  </si>
  <si>
    <t>Arbeits- und Lehrmaterial</t>
  </si>
  <si>
    <t>Lernmaterialien</t>
  </si>
  <si>
    <t>Büromaterial</t>
  </si>
  <si>
    <t>Öffentlichkeitsarbeit</t>
  </si>
  <si>
    <t>Miete</t>
  </si>
  <si>
    <t>Mietnebenkosten</t>
  </si>
  <si>
    <t>Telekommunikation</t>
  </si>
  <si>
    <t>Honorare u. Werkverträge</t>
  </si>
  <si>
    <t>Werkverträge</t>
  </si>
  <si>
    <t>Abschreibungen und GWG</t>
  </si>
  <si>
    <t>GWG</t>
  </si>
  <si>
    <t xml:space="preserve">Personalkosten </t>
  </si>
  <si>
    <t xml:space="preserve">Teilnehmer/innen </t>
  </si>
  <si>
    <t>Verbrauchsmaterial-Gesamt</t>
  </si>
  <si>
    <t xml:space="preserve">Sachkosten </t>
  </si>
  <si>
    <t>Teilnehmer/innen-Gesamt</t>
  </si>
  <si>
    <t>Honorare</t>
  </si>
  <si>
    <t>Honorare/Werkverträge-Gesamt</t>
  </si>
  <si>
    <t>Abschreibungen/GWG-Gesamt</t>
  </si>
  <si>
    <t>Sachkosten-Gesamt</t>
  </si>
  <si>
    <t>Personalkosten-Gesamt</t>
  </si>
  <si>
    <t>Indirekte Kosten-Gesamt</t>
  </si>
  <si>
    <t>Zuschussfähige Kosten-Gesamt</t>
  </si>
  <si>
    <t>Seite -1- Gesamt</t>
  </si>
  <si>
    <t>Übertrag - Seite -1- Gesamt</t>
  </si>
  <si>
    <t>Projektname:</t>
  </si>
  <si>
    <t>Berichtszeitraum:</t>
  </si>
  <si>
    <t>Zuwendungsempfänger:</t>
  </si>
  <si>
    <t>nicht zuschussfähige Ausgaben</t>
  </si>
  <si>
    <r>
      <t xml:space="preserve">Zuschussfähige                </t>
    </r>
    <r>
      <rPr>
        <b/>
        <u val="single"/>
        <sz val="12"/>
        <rFont val="Arial"/>
        <family val="2"/>
      </rPr>
      <t xml:space="preserve">AUSGABEN / KOSTEN  </t>
    </r>
  </si>
  <si>
    <r>
      <t>Finanzierung</t>
    </r>
    <r>
      <rPr>
        <b/>
        <sz val="12"/>
        <rFont val="Arial"/>
        <family val="2"/>
      </rPr>
      <t xml:space="preserve"> der zuschussfähigen Kosten</t>
    </r>
  </si>
  <si>
    <t xml:space="preserve">Finanzposition,         Aufwandskonto </t>
  </si>
  <si>
    <t xml:space="preserve">Finanzposition,         Einnahmekonto </t>
  </si>
  <si>
    <t>Bundesmittel</t>
  </si>
  <si>
    <t>Arbeitsagentur ALG I</t>
  </si>
  <si>
    <t>sonstige Bundesmittel</t>
  </si>
  <si>
    <t>team.arbeit.hamburg ALG II</t>
  </si>
  <si>
    <t>Bundesmittel-Gesamt</t>
  </si>
  <si>
    <t>Mittel der FHH</t>
  </si>
  <si>
    <t>Kulturbehörde</t>
  </si>
  <si>
    <t>Kammern und Verbände</t>
  </si>
  <si>
    <t>Mittel der FHH-Gesamt</t>
  </si>
  <si>
    <t>Freistellungen</t>
  </si>
  <si>
    <t>Gebühren</t>
  </si>
  <si>
    <t>Sonstiges</t>
  </si>
  <si>
    <t>Private Mittel</t>
  </si>
  <si>
    <t>Private Mittel-Gesamt</t>
  </si>
  <si>
    <r>
      <t xml:space="preserve">Finanzierung </t>
    </r>
    <r>
      <rPr>
        <b/>
        <u val="single"/>
        <sz val="12"/>
        <rFont val="Arial"/>
        <family val="2"/>
      </rPr>
      <t>KOFI</t>
    </r>
    <r>
      <rPr>
        <b/>
        <sz val="12"/>
        <rFont val="Arial"/>
        <family val="2"/>
      </rPr>
      <t>-Gesamt                    (Bundes-, FHH-,Privatemittel)</t>
    </r>
  </si>
  <si>
    <t>Finanzierung-Gesamt</t>
  </si>
  <si>
    <t>ESF-Finanzierungsanteil</t>
  </si>
  <si>
    <t xml:space="preserve">ESF-Mittel </t>
  </si>
  <si>
    <t>Fahrtkosten</t>
  </si>
  <si>
    <t>Entgelt Teilnehmer/innen</t>
  </si>
  <si>
    <t>Fahrkosten Teilnehmer/innen</t>
  </si>
  <si>
    <t>Overhead-u.Verwaltungskosten</t>
  </si>
  <si>
    <t>Personalkosten</t>
  </si>
  <si>
    <t>Sonstige Kosten</t>
  </si>
  <si>
    <t>Bankgebühren und sonstige</t>
  </si>
  <si>
    <t>Kosten des Geldverkehrs</t>
  </si>
  <si>
    <t>Provisionen u. sonstige freiwillige</t>
  </si>
  <si>
    <t>soziale Leistungen</t>
  </si>
  <si>
    <t>Leasing für Gebäude</t>
  </si>
  <si>
    <t>nicht abgeschriebene Investitionen</t>
  </si>
  <si>
    <t>nicht zuschussf. Ausgaben-Gesamt</t>
  </si>
  <si>
    <t>Einsatzzeiten des Projektpersonals, das direkt verrechnet wird</t>
  </si>
  <si>
    <t>Name, Vorname:</t>
  </si>
  <si>
    <t>Monat:</t>
  </si>
  <si>
    <t>Projektbezogene Stunden</t>
  </si>
  <si>
    <t>Tag</t>
  </si>
  <si>
    <t>ESF Projekt</t>
  </si>
  <si>
    <t>Projekt B</t>
  </si>
  <si>
    <t>Projekt C</t>
  </si>
  <si>
    <t>…</t>
  </si>
  <si>
    <t>Sonstige
Tätigkeiten</t>
  </si>
  <si>
    <t>Urlaub/
Krankheit</t>
  </si>
  <si>
    <t>Summe Std.
IST</t>
  </si>
  <si>
    <t>Std. Soll
(lt.Arb.vertrag)</t>
  </si>
  <si>
    <t>Summe</t>
  </si>
  <si>
    <t>Unterschrift:</t>
  </si>
  <si>
    <t>Abzeichnung Vorgesetzter:</t>
  </si>
  <si>
    <t xml:space="preserve">Anlage zum Zwischen- und Verwendungsnachweis für </t>
  </si>
  <si>
    <t>Lohn-/Gehaltsabrechnung der Beschäftigten und der TeilnehmerInnen</t>
  </si>
  <si>
    <t xml:space="preserve"> </t>
  </si>
  <si>
    <t>Geburtsdatum: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</si>
  <si>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</si>
  <si>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</si>
  <si>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</si>
  <si>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</si>
  <si>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</si>
  <si>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</si>
  <si>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</si>
  <si>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</si>
  <si>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</si>
  <si>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Sept.</t>
  </si>
  <si>
    <t>Oktob.</t>
  </si>
  <si>
    <t>Novem.</t>
  </si>
  <si>
    <t>Dezem:</t>
  </si>
  <si>
    <t>Gesamt</t>
  </si>
  <si>
    <t>Zeitraum:</t>
  </si>
  <si>
    <t>Bewilligte Stelle:</t>
  </si>
  <si>
    <t>EG…/….</t>
  </si>
  <si>
    <t>Anlage zum Verwendungsnachweis vom:</t>
  </si>
  <si>
    <t>von</t>
  </si>
  <si>
    <t>bis</t>
  </si>
  <si>
    <t>Projektanteil</t>
  </si>
  <si>
    <t>EUR</t>
  </si>
  <si>
    <t>%</t>
  </si>
  <si>
    <t>Position:</t>
  </si>
  <si>
    <t>pro Monat</t>
  </si>
  <si>
    <t>Jahressonderzahlung</t>
  </si>
  <si>
    <t>Name:</t>
  </si>
  <si>
    <t xml:space="preserve"> in anonymisierter Form angeben</t>
  </si>
  <si>
    <t>Gesamt:</t>
  </si>
  <si>
    <t>Abrechnungszeitraum:</t>
  </si>
  <si>
    <t xml:space="preserve"> - </t>
  </si>
  <si>
    <t>E …</t>
  </si>
  <si>
    <t>Eintrittsdatum:</t>
  </si>
  <si>
    <t>Wochenstunden lt. Arbeitsvertrag:</t>
  </si>
  <si>
    <t>Gesamt pro Jahr</t>
  </si>
  <si>
    <t>Insgesamt:</t>
  </si>
  <si>
    <t>Gesamtvergütung</t>
  </si>
  <si>
    <t>abzgl. nicht förderfähiges AG-Brutto</t>
  </si>
  <si>
    <t>Gesamt-arbeits-zeit (AN)*</t>
  </si>
  <si>
    <t>Anteilige Finanzierung aus</t>
  </si>
  <si>
    <t>Kontrolle Verteilung (Gesamtkosten)</t>
  </si>
  <si>
    <t>Arbeitnehmer-Brutto</t>
  </si>
  <si>
    <t>AGA SV</t>
  </si>
  <si>
    <t>Arbeitgeber-Brutto</t>
  </si>
  <si>
    <t>Projekt 1</t>
  </si>
  <si>
    <t>Projekt 2</t>
  </si>
  <si>
    <t>Projekt3</t>
  </si>
  <si>
    <t>Weitere Anteile</t>
  </si>
  <si>
    <t>(incl. Umlagen)</t>
  </si>
  <si>
    <t>Arb.-zeit</t>
  </si>
  <si>
    <t xml:space="preserve"> AG-Brutto</t>
  </si>
  <si>
    <t>h</t>
  </si>
  <si>
    <t>Anteiliges Arbeitnehmer-Brutto</t>
  </si>
  <si>
    <t>* AN= Arbeitnehmer (Beschäftigte) / Teilnehmer</t>
  </si>
  <si>
    <t>20..</t>
  </si>
  <si>
    <t>Behörde f. Wissenschaft u. Forschung</t>
  </si>
  <si>
    <t>Behörde f. Stadtentwicklung und Umwelt</t>
  </si>
  <si>
    <t>Behörde f. Inneres und Sport</t>
  </si>
  <si>
    <t>Behörde f. Schule u. Berufsbildung</t>
  </si>
  <si>
    <t>Behörde f.Arbeit,Soziales,Familie u.Integration</t>
  </si>
  <si>
    <t xml:space="preserve">Behörde f.Gesundheit u. Verbraucherschutz </t>
  </si>
  <si>
    <t>Behörde f. Wirtschaft,Verkehr u. Innovation</t>
  </si>
  <si>
    <r>
      <t xml:space="preserve">Bezirksämter: </t>
    </r>
    <r>
      <rPr>
        <sz val="8"/>
        <rFont val="Arial"/>
        <family val="2"/>
      </rPr>
      <t>Mitte,Altona,Eimsbüttel,Nord,Wandsbek,Bergedorf,Harburg</t>
    </r>
  </si>
  <si>
    <t>Behörde f. Justiz und Gleichstellung</t>
  </si>
  <si>
    <t>20.. - 20..</t>
  </si>
  <si>
    <t xml:space="preserve">Anlage zum  Verwendungsnachweis für die Jahre </t>
  </si>
  <si>
    <t xml:space="preserve">A U S G A B E N  </t>
  </si>
  <si>
    <t>E I N N A H M E N</t>
  </si>
  <si>
    <r>
      <t>Finanzierung</t>
    </r>
    <r>
      <rPr>
        <b/>
        <sz val="11"/>
        <rFont val="Arial"/>
        <family val="2"/>
      </rPr>
      <t xml:space="preserve"> der zuschussfähigen Kosten</t>
    </r>
  </si>
  <si>
    <r>
      <t>Zuschussfähige Kosten</t>
    </r>
    <r>
      <rPr>
        <b/>
        <u val="single"/>
        <sz val="11"/>
        <rFont val="Arial"/>
        <family val="2"/>
      </rPr>
      <t xml:space="preserve">  </t>
    </r>
  </si>
  <si>
    <t>Entgelt TeilnehmerInnen</t>
  </si>
  <si>
    <t xml:space="preserve">Teilnehmer und Teilnehmerinnen </t>
  </si>
  <si>
    <t>Fahrkosten TeilnehmerInnen</t>
  </si>
  <si>
    <t xml:space="preserve"> ALG II Teilnehmer/innen</t>
  </si>
  <si>
    <t xml:space="preserve"> ALG II Externe Lehrgänge</t>
  </si>
  <si>
    <t xml:space="preserve"> ALG II Fahrtkosten</t>
  </si>
  <si>
    <t xml:space="preserve">ALG II Teilnehmer/innen </t>
  </si>
  <si>
    <t>ALG II Fahrtkosten</t>
  </si>
  <si>
    <t>ALG II Externe Lehrgänge</t>
  </si>
  <si>
    <r>
      <t xml:space="preserve">Finanzierung </t>
    </r>
    <r>
      <rPr>
        <b/>
        <u val="single"/>
        <sz val="12"/>
        <rFont val="Arial"/>
        <family val="2"/>
      </rPr>
      <t>KOFI</t>
    </r>
    <r>
      <rPr>
        <b/>
        <sz val="12"/>
        <rFont val="Arial"/>
        <family val="2"/>
      </rPr>
      <t>-Gesamt                    (Bundes-, FHH-,Privat Mittel)</t>
    </r>
  </si>
  <si>
    <t>Finanzbehörde / Senatsämter</t>
  </si>
  <si>
    <t>Darstellung nach Finanzierungsposition, wie im Finanzierungsplan und in zeitlicher Reihenfolge. Für jede Ausgabeart ist ein separates Blatt zu verwenden.</t>
  </si>
  <si>
    <t xml:space="preserve">Kosten- Ausgabeposition: </t>
  </si>
  <si>
    <t>(aus Finanzierungsplan zu übernehmen)</t>
  </si>
  <si>
    <r>
      <t>Lfd. Nr.</t>
    </r>
    <r>
      <rPr>
        <sz val="10"/>
        <rFont val="Arial"/>
        <family val="0"/>
      </rPr>
      <t xml:space="preserve"> Belege  Rechnungen</t>
    </r>
  </si>
  <si>
    <t>Datum der Rechnung</t>
  </si>
  <si>
    <t>Datum der Buchung</t>
  </si>
  <si>
    <t>Kosten-stelle</t>
  </si>
  <si>
    <t>Rechnungssteller</t>
  </si>
  <si>
    <t>Grund der Zahlung</t>
  </si>
  <si>
    <r>
      <t xml:space="preserve">Rechnungs-betrag </t>
    </r>
    <r>
      <rPr>
        <b/>
        <sz val="10"/>
        <rFont val="Arial"/>
        <family val="2"/>
      </rPr>
      <t>Netto</t>
    </r>
    <r>
      <rPr>
        <sz val="10"/>
        <rFont val="Arial"/>
        <family val="0"/>
      </rPr>
      <t xml:space="preserve"> €</t>
    </r>
  </si>
  <si>
    <r>
      <t xml:space="preserve">Rechnungs-betrag </t>
    </r>
    <r>
      <rPr>
        <b/>
        <sz val="10"/>
        <rFont val="Arial"/>
        <family val="2"/>
      </rPr>
      <t>Brutto</t>
    </r>
    <r>
      <rPr>
        <sz val="10"/>
        <rFont val="Arial"/>
        <family val="0"/>
      </rPr>
      <t xml:space="preserve"> €</t>
    </r>
  </si>
  <si>
    <t>Zahlungs-betrag €</t>
  </si>
  <si>
    <t>Zahlungs-datum</t>
  </si>
  <si>
    <t xml:space="preserve">SUMME Ausgabeposition:  </t>
  </si>
  <si>
    <t>(aus Finanzierungsplan)</t>
  </si>
  <si>
    <t xml:space="preserve">Belegliste zum Zwischennachweis für das Jahr </t>
  </si>
  <si>
    <t>Darstellung nach Finanzierungsposition, wie im Finanzierungsplan und in zeitlicher Reihenfolge. Für jede Einnahmeart ist ein separates Blatt zu verwenden.</t>
  </si>
  <si>
    <t xml:space="preserve">Einnahmeposition: </t>
  </si>
  <si>
    <t>Grund der Einnahme</t>
  </si>
  <si>
    <t>Einnahme-betrag €</t>
  </si>
  <si>
    <t xml:space="preserve">SUMME Einnahmeposition:  </t>
  </si>
  <si>
    <t>Belegliste zum Zwischennachweis für das Jahr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</si>
</sst>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"/>
    <numFmt numFmtId="165" formatCode="[$-407]dddd\,\ d\.\ mmmm\ yyyy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4" fontId="14" fillId="0" borderId="0" xfId="0" applyNumberFormat="1" applyFont="1" applyAlignment="1">
      <alignment horizontal="center"/>
    </xf>
    <xf numFmtId="0" fontId="14" fillId="0" borderId="0" xfId="53" applyFont="1" applyBorder="1" applyAlignment="1">
      <alignment horizontal="centerContinuous"/>
      <protection/>
    </xf>
    <xf numFmtId="0" fontId="14" fillId="0" borderId="0" xfId="53" applyFont="1" applyAlignment="1">
      <alignment horizontal="centerContinuous"/>
      <protection/>
    </xf>
    <xf numFmtId="0" fontId="14" fillId="0" borderId="0" xfId="53" applyFont="1">
      <alignment/>
      <protection/>
    </xf>
    <xf numFmtId="4" fontId="14" fillId="0" borderId="0" xfId="0" applyNumberFormat="1" applyFont="1" applyAlignment="1">
      <alignment/>
    </xf>
    <xf numFmtId="0" fontId="14" fillId="0" borderId="0" xfId="53" applyFont="1" applyAlignment="1">
      <alignment horizontal="left"/>
      <protection/>
    </xf>
    <xf numFmtId="0" fontId="14" fillId="0" borderId="0" xfId="53" applyFont="1" applyBorder="1">
      <alignment/>
      <protection/>
    </xf>
    <xf numFmtId="0" fontId="14" fillId="0" borderId="0" xfId="53" applyFont="1" applyAlignment="1">
      <alignment/>
      <protection/>
    </xf>
    <xf numFmtId="14" fontId="14" fillId="0" borderId="0" xfId="53" applyNumberFormat="1" applyFont="1">
      <alignment/>
      <protection/>
    </xf>
    <xf numFmtId="0" fontId="14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/>
      <protection/>
    </xf>
    <xf numFmtId="0" fontId="14" fillId="0" borderId="11" xfId="53" applyFont="1" applyBorder="1">
      <alignment/>
      <protection/>
    </xf>
    <xf numFmtId="0" fontId="14" fillId="1" borderId="11" xfId="53" applyFont="1" applyFill="1" applyBorder="1">
      <alignment/>
      <protection/>
    </xf>
    <xf numFmtId="0" fontId="2" fillId="33" borderId="0" xfId="0" applyFont="1" applyFill="1" applyAlignment="1">
      <alignment/>
    </xf>
    <xf numFmtId="0" fontId="2" fillId="34" borderId="14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35" borderId="19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0" borderId="19" xfId="0" applyFont="1" applyBorder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20" xfId="0" applyNumberFormat="1" applyFont="1" applyBorder="1" applyAlignment="1" applyProtection="1">
      <alignment/>
      <protection locked="0"/>
    </xf>
    <xf numFmtId="0" fontId="2" fillId="35" borderId="19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35" borderId="0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4" fontId="3" fillId="0" borderId="22" xfId="0" applyNumberFormat="1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9" xfId="0" applyFont="1" applyBorder="1" applyAlignment="1">
      <alignment horizontal="left"/>
    </xf>
    <xf numFmtId="4" fontId="3" fillId="0" borderId="0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33" borderId="14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2" fillId="35" borderId="19" xfId="0" applyFont="1" applyFill="1" applyBorder="1" applyAlignment="1">
      <alignment wrapText="1"/>
    </xf>
    <xf numFmtId="0" fontId="2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4" fontId="2" fillId="35" borderId="0" xfId="0" applyNumberFormat="1" applyFont="1" applyFill="1" applyBorder="1" applyAlignment="1" applyProtection="1">
      <alignment/>
      <protection locked="0"/>
    </xf>
    <xf numFmtId="4" fontId="2" fillId="35" borderId="20" xfId="0" applyNumberFormat="1" applyFont="1" applyFill="1" applyBorder="1" applyAlignment="1" applyProtection="1">
      <alignment/>
      <protection locked="0"/>
    </xf>
    <xf numFmtId="4" fontId="3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9" fontId="3" fillId="0" borderId="24" xfId="51" applyFont="1" applyBorder="1" applyAlignment="1">
      <alignment/>
    </xf>
    <xf numFmtId="9" fontId="3" fillId="0" borderId="25" xfId="51" applyFont="1" applyBorder="1" applyAlignment="1">
      <alignment/>
    </xf>
    <xf numFmtId="4" fontId="3" fillId="0" borderId="22" xfId="0" applyNumberFormat="1" applyFont="1" applyFill="1" applyBorder="1" applyAlignment="1" applyProtection="1">
      <alignment/>
      <protection locked="0"/>
    </xf>
    <xf numFmtId="0" fontId="13" fillId="34" borderId="26" xfId="0" applyFont="1" applyFill="1" applyBorder="1" applyAlignment="1">
      <alignment wrapText="1"/>
    </xf>
    <xf numFmtId="0" fontId="11" fillId="34" borderId="14" xfId="0" applyFont="1" applyFill="1" applyBorder="1" applyAlignment="1">
      <alignment vertical="justify" wrapText="1"/>
    </xf>
    <xf numFmtId="0" fontId="11" fillId="34" borderId="26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vertical="justify" wrapText="1"/>
    </xf>
    <xf numFmtId="0" fontId="2" fillId="34" borderId="18" xfId="0" applyFont="1" applyFill="1" applyBorder="1" applyAlignment="1">
      <alignment horizontal="right"/>
    </xf>
    <xf numFmtId="0" fontId="4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34" borderId="16" xfId="0" applyFont="1" applyFill="1" applyBorder="1" applyAlignment="1">
      <alignment wrapText="1"/>
    </xf>
    <xf numFmtId="0" fontId="2" fillId="33" borderId="15" xfId="0" applyFont="1" applyFill="1" applyBorder="1" applyAlignment="1">
      <alignment horizontal="right"/>
    </xf>
    <xf numFmtId="0" fontId="3" fillId="0" borderId="0" xfId="0" applyFont="1" applyAlignment="1" applyProtection="1">
      <alignment wrapText="1"/>
      <protection locked="0"/>
    </xf>
    <xf numFmtId="0" fontId="14" fillId="0" borderId="11" xfId="53" applyFont="1" applyBorder="1" applyAlignment="1" applyProtection="1">
      <alignment horizontal="center"/>
      <protection locked="0"/>
    </xf>
    <xf numFmtId="14" fontId="15" fillId="36" borderId="0" xfId="53" applyNumberFormat="1" applyFont="1" applyFill="1" applyBorder="1" applyAlignment="1" applyProtection="1">
      <alignment horizontal="center"/>
      <protection locked="0"/>
    </xf>
    <xf numFmtId="0" fontId="14" fillId="0" borderId="0" xfId="53" applyFont="1" applyBorder="1" applyProtection="1">
      <alignment/>
      <protection locked="0"/>
    </xf>
    <xf numFmtId="4" fontId="14" fillId="0" borderId="0" xfId="0" applyNumberFormat="1" applyFont="1" applyAlignment="1" applyProtection="1">
      <alignment horizontal="center"/>
      <protection locked="0"/>
    </xf>
    <xf numFmtId="0" fontId="14" fillId="0" borderId="0" xfId="53" applyFont="1" applyProtection="1">
      <alignment/>
      <protection locked="0"/>
    </xf>
    <xf numFmtId="0" fontId="15" fillId="36" borderId="0" xfId="53" applyNumberFormat="1" applyFont="1" applyFill="1" applyBorder="1" applyAlignment="1" applyProtection="1">
      <alignment horizontal="center"/>
      <protection locked="0"/>
    </xf>
    <xf numFmtId="4" fontId="14" fillId="0" borderId="0" xfId="0" applyNumberFormat="1" applyFont="1" applyAlignment="1" applyProtection="1">
      <alignment/>
      <protection locked="0"/>
    </xf>
    <xf numFmtId="14" fontId="14" fillId="0" borderId="0" xfId="53" applyNumberFormat="1" applyFont="1" applyBorder="1" applyProtection="1">
      <alignment/>
      <protection locked="0"/>
    </xf>
    <xf numFmtId="0" fontId="14" fillId="0" borderId="0" xfId="53" applyFont="1" applyAlignment="1" applyProtection="1">
      <alignment horizontal="right"/>
      <protection locked="0"/>
    </xf>
    <xf numFmtId="16" fontId="14" fillId="0" borderId="0" xfId="53" applyNumberFormat="1" applyFont="1" applyAlignment="1" applyProtection="1">
      <alignment horizontal="center"/>
      <protection locked="0"/>
    </xf>
    <xf numFmtId="0" fontId="14" fillId="0" borderId="0" xfId="53" applyFont="1" applyAlignment="1" applyProtection="1">
      <alignment horizontal="center"/>
      <protection locked="0"/>
    </xf>
    <xf numFmtId="0" fontId="14" fillId="0" borderId="0" xfId="53" applyFont="1" applyBorder="1" applyAlignment="1" applyProtection="1">
      <alignment horizontal="center"/>
      <protection locked="0"/>
    </xf>
    <xf numFmtId="0" fontId="11" fillId="0" borderId="0" xfId="53" applyFont="1" applyAlignment="1" applyProtection="1">
      <alignment horizontal="center"/>
      <protection locked="0"/>
    </xf>
    <xf numFmtId="4" fontId="11" fillId="36" borderId="0" xfId="0" applyNumberFormat="1" applyFont="1" applyFill="1" applyAlignment="1" applyProtection="1">
      <alignment/>
      <protection locked="0"/>
    </xf>
    <xf numFmtId="4" fontId="11" fillId="0" borderId="0" xfId="53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14" fontId="15" fillId="36" borderId="0" xfId="53" applyNumberFormat="1" applyFont="1" applyFill="1" applyProtection="1">
      <alignment/>
      <protection locked="0"/>
    </xf>
    <xf numFmtId="9" fontId="11" fillId="0" borderId="0" xfId="53" applyNumberFormat="1" applyFont="1" applyAlignment="1" applyProtection="1">
      <alignment horizontal="center"/>
      <protection locked="0"/>
    </xf>
    <xf numFmtId="4" fontId="14" fillId="36" borderId="0" xfId="53" applyNumberFormat="1" applyFont="1" applyFill="1" applyAlignment="1" applyProtection="1">
      <alignment horizontal="right"/>
      <protection locked="0"/>
    </xf>
    <xf numFmtId="9" fontId="14" fillId="36" borderId="0" xfId="53" applyNumberFormat="1" applyFont="1" applyFill="1" applyAlignment="1" applyProtection="1">
      <alignment horizontal="center"/>
      <protection locked="0"/>
    </xf>
    <xf numFmtId="4" fontId="14" fillId="0" borderId="0" xfId="53" applyNumberFormat="1" applyFont="1" applyAlignment="1" applyProtection="1">
      <alignment horizontal="right"/>
      <protection locked="0"/>
    </xf>
    <xf numFmtId="4" fontId="14" fillId="0" borderId="0" xfId="53" applyNumberFormat="1" applyFont="1" applyFill="1" applyAlignment="1" applyProtection="1">
      <alignment horizontal="right"/>
      <protection locked="0"/>
    </xf>
    <xf numFmtId="9" fontId="14" fillId="36" borderId="0" xfId="51" applyFont="1" applyFill="1" applyAlignment="1" applyProtection="1">
      <alignment horizontal="center"/>
      <protection locked="0"/>
    </xf>
    <xf numFmtId="0" fontId="14" fillId="0" borderId="0" xfId="53" applyFont="1" applyAlignment="1" applyProtection="1">
      <alignment horizontal="left"/>
      <protection locked="0"/>
    </xf>
    <xf numFmtId="4" fontId="14" fillId="36" borderId="27" xfId="53" applyNumberFormat="1" applyFont="1" applyFill="1" applyBorder="1" applyAlignment="1" applyProtection="1">
      <alignment horizontal="right"/>
      <protection locked="0"/>
    </xf>
    <xf numFmtId="4" fontId="14" fillId="0" borderId="27" xfId="53" applyNumberFormat="1" applyFont="1" applyBorder="1" applyAlignment="1" applyProtection="1">
      <alignment horizontal="right"/>
      <protection locked="0"/>
    </xf>
    <xf numFmtId="4" fontId="14" fillId="36" borderId="28" xfId="53" applyNumberFormat="1" applyFont="1" applyFill="1" applyBorder="1" applyAlignment="1" applyProtection="1">
      <alignment horizontal="right"/>
      <protection locked="0"/>
    </xf>
    <xf numFmtId="4" fontId="14" fillId="0" borderId="28" xfId="53" applyNumberFormat="1" applyFont="1" applyBorder="1" applyAlignment="1" applyProtection="1">
      <alignment horizontal="right"/>
      <protection locked="0"/>
    </xf>
    <xf numFmtId="4" fontId="14" fillId="0" borderId="27" xfId="0" applyNumberFormat="1" applyFont="1" applyBorder="1" applyAlignment="1" applyProtection="1">
      <alignment/>
      <protection locked="0"/>
    </xf>
    <xf numFmtId="4" fontId="14" fillId="0" borderId="11" xfId="53" applyNumberFormat="1" applyFont="1" applyBorder="1" applyProtection="1">
      <alignment/>
      <protection locked="0"/>
    </xf>
    <xf numFmtId="4" fontId="14" fillId="0" borderId="11" xfId="53" applyNumberFormat="1" applyFont="1" applyFill="1" applyBorder="1" applyProtection="1">
      <alignment/>
      <protection locked="0"/>
    </xf>
    <xf numFmtId="0" fontId="14" fillId="1" borderId="11" xfId="53" applyFont="1" applyFill="1" applyBorder="1" applyProtection="1">
      <alignment/>
      <protection locked="0"/>
    </xf>
    <xf numFmtId="3" fontId="14" fillId="0" borderId="11" xfId="53" applyNumberFormat="1" applyFont="1" applyBorder="1" applyAlignment="1" applyProtection="1">
      <alignment horizontal="center"/>
      <protection locked="0"/>
    </xf>
    <xf numFmtId="0" fontId="14" fillId="0" borderId="29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14" fillId="0" borderId="31" xfId="53" applyFont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14" fillId="0" borderId="33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34" xfId="53" applyFont="1" applyBorder="1" applyAlignment="1">
      <alignment horizontal="center"/>
      <protection/>
    </xf>
    <xf numFmtId="0" fontId="14" fillId="0" borderId="35" xfId="53" applyFont="1" applyBorder="1" applyAlignment="1">
      <alignment horizontal="center"/>
      <protection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Font="1" applyBorder="1" applyAlignment="1" applyProtection="1">
      <alignment horizontal="center"/>
      <protection locked="0"/>
    </xf>
    <xf numFmtId="4" fontId="11" fillId="0" borderId="0" xfId="53" applyNumberFormat="1" applyFont="1" applyAlignment="1" applyProtection="1">
      <alignment horizontal="center"/>
      <protection locked="0"/>
    </xf>
    <xf numFmtId="0" fontId="14" fillId="0" borderId="33" xfId="53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14" fillId="0" borderId="36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 vertical="center" wrapText="1"/>
      <protection/>
    </xf>
    <xf numFmtId="4" fontId="14" fillId="0" borderId="33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3" fillId="0" borderId="0" xfId="53" applyFont="1" applyBorder="1" applyAlignment="1">
      <alignment horizontal="center"/>
      <protection/>
    </xf>
    <xf numFmtId="0" fontId="14" fillId="0" borderId="0" xfId="53" applyFont="1" applyAlignment="1">
      <alignment horizontal="left"/>
      <protection/>
    </xf>
    <xf numFmtId="0" fontId="14" fillId="36" borderId="0" xfId="53" applyFont="1" applyFill="1" applyAlignment="1" applyProtection="1">
      <alignment horizontal="left"/>
      <protection locked="0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24" xfId="0" applyBorder="1" applyAlignment="1">
      <alignment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 wrapText="1"/>
    </xf>
    <xf numFmtId="4" fontId="0" fillId="0" borderId="11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NL_VERW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workbookViewId="0" topLeftCell="A1">
      <selection activeCell="B5" sqref="B5"/>
    </sheetView>
  </sheetViews>
  <sheetFormatPr defaultColWidth="11.421875" defaultRowHeight="12.75"/>
  <cols>
    <col min="1" max="1" width="40.00390625" style="2" customWidth="1"/>
    <col min="2" max="2" width="28.00390625" style="2" customWidth="1"/>
    <col min="3" max="3" width="18.140625" style="2" customWidth="1"/>
    <col min="4" max="16384" width="11.421875" style="2" customWidth="1"/>
  </cols>
  <sheetData>
    <row r="1" spans="1:3" ht="15.75">
      <c r="A1" s="1" t="s">
        <v>89</v>
      </c>
      <c r="B1" s="1"/>
      <c r="C1" s="21" t="s">
        <v>147</v>
      </c>
    </row>
    <row r="2" spans="1:3" ht="6.75" customHeight="1">
      <c r="A2" s="1"/>
      <c r="B2" s="1"/>
      <c r="C2" s="1"/>
    </row>
    <row r="3" spans="1:2" ht="15.75">
      <c r="A3" s="1" t="s">
        <v>0</v>
      </c>
      <c r="B3" s="22"/>
    </row>
    <row r="4" spans="1:2" ht="15.75">
      <c r="A4" s="1" t="s">
        <v>36</v>
      </c>
      <c r="B4" s="22"/>
    </row>
    <row r="5" spans="1:2" ht="15.75">
      <c r="A5" s="1" t="s">
        <v>34</v>
      </c>
      <c r="B5" s="111"/>
    </row>
    <row r="6" spans="1:2" ht="15.75">
      <c r="A6" s="1" t="s">
        <v>35</v>
      </c>
      <c r="B6" s="22"/>
    </row>
    <row r="7" ht="6.75" customHeight="1" thickBot="1">
      <c r="A7" s="1"/>
    </row>
    <row r="8" spans="1:3" ht="31.5">
      <c r="A8" s="102" t="s">
        <v>38</v>
      </c>
      <c r="B8" s="103" t="s">
        <v>40</v>
      </c>
      <c r="C8" s="104" t="s">
        <v>2</v>
      </c>
    </row>
    <row r="9" spans="1:3" ht="6.75" customHeight="1">
      <c r="A9" s="105"/>
      <c r="B9" s="6"/>
      <c r="C9" s="92"/>
    </row>
    <row r="10" spans="1:3" ht="15.75">
      <c r="A10" s="44" t="s">
        <v>20</v>
      </c>
      <c r="B10" s="45"/>
      <c r="C10" s="46"/>
    </row>
    <row r="11" spans="1:3" ht="15">
      <c r="A11" s="47" t="s">
        <v>1</v>
      </c>
      <c r="B11" s="6"/>
      <c r="C11" s="49">
        <v>0</v>
      </c>
    </row>
    <row r="12" spans="1:3" ht="15">
      <c r="A12" s="47" t="s">
        <v>3</v>
      </c>
      <c r="B12" s="6"/>
      <c r="C12" s="49">
        <v>0</v>
      </c>
    </row>
    <row r="13" spans="1:3" ht="15">
      <c r="A13" s="47" t="s">
        <v>4</v>
      </c>
      <c r="B13" s="6"/>
      <c r="C13" s="49">
        <v>0</v>
      </c>
    </row>
    <row r="14" spans="1:3" ht="15.75">
      <c r="A14" s="50" t="s">
        <v>29</v>
      </c>
      <c r="B14" s="51"/>
      <c r="C14" s="53">
        <f>SUM(C11:C13)</f>
        <v>0</v>
      </c>
    </row>
    <row r="15" spans="1:3" ht="15">
      <c r="A15" s="47"/>
      <c r="B15" s="6"/>
      <c r="C15" s="55"/>
    </row>
    <row r="16" spans="1:3" ht="15.75">
      <c r="A16" s="44" t="s">
        <v>164</v>
      </c>
      <c r="B16" s="45"/>
      <c r="C16" s="57"/>
    </row>
    <row r="17" spans="1:3" ht="15">
      <c r="A17" s="47" t="s">
        <v>163</v>
      </c>
      <c r="B17" s="6"/>
      <c r="C17" s="49">
        <v>0</v>
      </c>
    </row>
    <row r="18" spans="1:3" ht="15">
      <c r="A18" s="47" t="s">
        <v>165</v>
      </c>
      <c r="B18" s="6"/>
      <c r="C18" s="49">
        <v>0</v>
      </c>
    </row>
    <row r="19" spans="1:3" ht="15">
      <c r="A19" s="47" t="s">
        <v>4</v>
      </c>
      <c r="B19" s="6"/>
      <c r="C19" s="49">
        <v>0</v>
      </c>
    </row>
    <row r="20" spans="1:3" ht="15">
      <c r="A20" s="47" t="s">
        <v>166</v>
      </c>
      <c r="B20" s="6"/>
      <c r="C20" s="49">
        <v>0</v>
      </c>
    </row>
    <row r="21" spans="1:3" ht="15">
      <c r="A21" s="47" t="s">
        <v>168</v>
      </c>
      <c r="B21" s="6"/>
      <c r="C21" s="49">
        <v>0</v>
      </c>
    </row>
    <row r="22" spans="1:3" ht="15">
      <c r="A22" s="47" t="s">
        <v>167</v>
      </c>
      <c r="B22" s="6"/>
      <c r="C22" s="49">
        <v>0</v>
      </c>
    </row>
    <row r="23" spans="1:3" ht="15.75">
      <c r="A23" s="50" t="s">
        <v>24</v>
      </c>
      <c r="B23" s="51"/>
      <c r="C23" s="53">
        <f>SUM(C17:C22)</f>
        <v>0</v>
      </c>
    </row>
    <row r="24" spans="1:3" ht="15">
      <c r="A24" s="47"/>
      <c r="B24" s="6"/>
      <c r="C24" s="55"/>
    </row>
    <row r="25" spans="1:3" ht="15.75">
      <c r="A25" s="44" t="s">
        <v>23</v>
      </c>
      <c r="B25" s="45"/>
      <c r="C25" s="57"/>
    </row>
    <row r="26" spans="1:3" ht="15.75">
      <c r="A26" s="58" t="s">
        <v>5</v>
      </c>
      <c r="B26" s="6"/>
      <c r="C26" s="55"/>
    </row>
    <row r="27" spans="1:3" ht="6.75" customHeight="1">
      <c r="A27" s="59"/>
      <c r="B27" s="6"/>
      <c r="C27" s="55"/>
    </row>
    <row r="28" spans="1:3" ht="15">
      <c r="A28" s="47" t="s">
        <v>9</v>
      </c>
      <c r="B28" s="6"/>
      <c r="C28" s="49">
        <v>0</v>
      </c>
    </row>
    <row r="29" spans="1:3" ht="15">
      <c r="A29" s="47" t="s">
        <v>10</v>
      </c>
      <c r="B29" s="6"/>
      <c r="C29" s="49">
        <v>0</v>
      </c>
    </row>
    <row r="30" spans="1:3" ht="15">
      <c r="A30" s="47" t="s">
        <v>11</v>
      </c>
      <c r="B30" s="6"/>
      <c r="C30" s="49">
        <v>0</v>
      </c>
    </row>
    <row r="31" spans="1:3" ht="15">
      <c r="A31" s="47" t="s">
        <v>12</v>
      </c>
      <c r="B31" s="6"/>
      <c r="C31" s="49">
        <v>0</v>
      </c>
    </row>
    <row r="32" spans="1:3" ht="15">
      <c r="A32" s="47" t="s">
        <v>13</v>
      </c>
      <c r="B32" s="6"/>
      <c r="C32" s="49">
        <v>0</v>
      </c>
    </row>
    <row r="33" spans="1:3" ht="15">
      <c r="A33" s="47" t="s">
        <v>14</v>
      </c>
      <c r="B33" s="6"/>
      <c r="C33" s="49">
        <v>0</v>
      </c>
    </row>
    <row r="34" spans="1:3" ht="15">
      <c r="A34" s="60" t="s">
        <v>15</v>
      </c>
      <c r="B34" s="4"/>
      <c r="C34" s="61">
        <v>0</v>
      </c>
    </row>
    <row r="35" spans="1:3" ht="15.75">
      <c r="A35" s="62" t="s">
        <v>22</v>
      </c>
      <c r="B35" s="63"/>
      <c r="C35" s="65">
        <f>SUM(C28:C34)</f>
        <v>0</v>
      </c>
    </row>
    <row r="36" spans="1:3" ht="6.75" customHeight="1">
      <c r="A36" s="47"/>
      <c r="B36" s="6"/>
      <c r="C36" s="55"/>
    </row>
    <row r="37" spans="1:3" ht="15.75">
      <c r="A37" s="62" t="s">
        <v>16</v>
      </c>
      <c r="B37" s="6"/>
      <c r="C37" s="55"/>
    </row>
    <row r="38" spans="1:3" ht="6.75" customHeight="1">
      <c r="A38" s="59"/>
      <c r="B38" s="6"/>
      <c r="C38" s="55"/>
    </row>
    <row r="39" spans="1:3" ht="15">
      <c r="A39" s="47" t="s">
        <v>25</v>
      </c>
      <c r="B39" s="6"/>
      <c r="C39" s="49">
        <v>0</v>
      </c>
    </row>
    <row r="40" spans="1:3" ht="15">
      <c r="A40" s="60" t="s">
        <v>17</v>
      </c>
      <c r="B40" s="4"/>
      <c r="C40" s="61">
        <v>0</v>
      </c>
    </row>
    <row r="41" spans="1:3" ht="15.75">
      <c r="A41" s="62" t="s">
        <v>26</v>
      </c>
      <c r="B41" s="63"/>
      <c r="C41" s="65">
        <f>SUM(C39:C40)</f>
        <v>0</v>
      </c>
    </row>
    <row r="42" spans="1:3" ht="6.75" customHeight="1">
      <c r="A42" s="47"/>
      <c r="B42" s="6"/>
      <c r="C42" s="55"/>
    </row>
    <row r="43" spans="1:3" ht="15.75">
      <c r="A43" s="58" t="s">
        <v>18</v>
      </c>
      <c r="B43" s="6"/>
      <c r="C43" s="55"/>
    </row>
    <row r="44" spans="1:3" ht="15">
      <c r="A44" s="47" t="s">
        <v>6</v>
      </c>
      <c r="B44" s="6"/>
      <c r="C44" s="49">
        <v>0</v>
      </c>
    </row>
    <row r="45" spans="1:3" ht="15">
      <c r="A45" s="60" t="s">
        <v>19</v>
      </c>
      <c r="B45" s="4"/>
      <c r="C45" s="61">
        <v>0</v>
      </c>
    </row>
    <row r="46" spans="1:3" ht="15.75">
      <c r="A46" s="62" t="s">
        <v>27</v>
      </c>
      <c r="B46" s="63"/>
      <c r="C46" s="65">
        <f>SUM(C44:C45)</f>
        <v>0</v>
      </c>
    </row>
    <row r="47" spans="1:3" ht="15.75">
      <c r="A47" s="62"/>
      <c r="B47" s="6"/>
      <c r="C47" s="55"/>
    </row>
    <row r="48" spans="1:3" ht="15.75">
      <c r="A48" s="50" t="s">
        <v>28</v>
      </c>
      <c r="B48" s="51"/>
      <c r="C48" s="53">
        <f>C35+C41+C46</f>
        <v>0</v>
      </c>
    </row>
    <row r="49" spans="1:3" s="3" customFormat="1" ht="15.75">
      <c r="A49" s="66"/>
      <c r="B49" s="67"/>
      <c r="C49" s="69"/>
    </row>
    <row r="50" spans="1:3" ht="16.5" thickBot="1">
      <c r="A50" s="79" t="s">
        <v>32</v>
      </c>
      <c r="B50" s="80"/>
      <c r="C50" s="82">
        <f>C14+C23+C48</f>
        <v>0</v>
      </c>
    </row>
    <row r="51" spans="1:3" ht="15.75">
      <c r="A51" s="106" t="s">
        <v>33</v>
      </c>
      <c r="B51" s="107"/>
      <c r="C51" s="108">
        <f>C50</f>
        <v>0</v>
      </c>
    </row>
    <row r="52" spans="1:3" ht="15.75">
      <c r="A52" s="62"/>
      <c r="B52" s="63"/>
      <c r="C52" s="65"/>
    </row>
    <row r="53" spans="1:3" ht="15.75">
      <c r="A53" s="70" t="s">
        <v>7</v>
      </c>
      <c r="B53" s="45"/>
      <c r="C53" s="57"/>
    </row>
    <row r="54" spans="1:3" s="3" customFormat="1" ht="6.75" customHeight="1">
      <c r="A54" s="71"/>
      <c r="B54" s="72"/>
      <c r="C54" s="74"/>
    </row>
    <row r="55" spans="1:3" ht="15.75">
      <c r="A55" s="58" t="s">
        <v>63</v>
      </c>
      <c r="B55" s="72"/>
      <c r="C55" s="74"/>
    </row>
    <row r="56" spans="1:3" ht="15">
      <c r="A56" s="75" t="s">
        <v>64</v>
      </c>
      <c r="B56" s="72"/>
      <c r="C56" s="77">
        <v>0</v>
      </c>
    </row>
    <row r="57" spans="1:3" ht="15">
      <c r="A57" s="47" t="s">
        <v>9</v>
      </c>
      <c r="B57" s="72"/>
      <c r="C57" s="77">
        <v>0</v>
      </c>
    </row>
    <row r="58" spans="1:3" ht="15">
      <c r="A58" s="47" t="s">
        <v>10</v>
      </c>
      <c r="B58" s="72"/>
      <c r="C58" s="77">
        <v>0</v>
      </c>
    </row>
    <row r="59" spans="1:3" ht="15">
      <c r="A59" s="47" t="s">
        <v>11</v>
      </c>
      <c r="B59" s="72"/>
      <c r="C59" s="77">
        <v>0</v>
      </c>
    </row>
    <row r="60" spans="1:3" ht="15">
      <c r="A60" s="47" t="s">
        <v>12</v>
      </c>
      <c r="B60" s="72"/>
      <c r="C60" s="77">
        <v>0</v>
      </c>
    </row>
    <row r="61" spans="1:3" ht="15">
      <c r="A61" s="47" t="s">
        <v>13</v>
      </c>
      <c r="B61" s="72"/>
      <c r="C61" s="77">
        <v>0</v>
      </c>
    </row>
    <row r="62" spans="1:3" ht="15">
      <c r="A62" s="47" t="s">
        <v>14</v>
      </c>
      <c r="B62" s="72"/>
      <c r="C62" s="77">
        <v>0</v>
      </c>
    </row>
    <row r="63" spans="1:3" ht="15">
      <c r="A63" s="47" t="s">
        <v>15</v>
      </c>
      <c r="B63" s="72"/>
      <c r="C63" s="77">
        <v>0</v>
      </c>
    </row>
    <row r="64" spans="1:3" ht="15">
      <c r="A64" s="60" t="s">
        <v>65</v>
      </c>
      <c r="B64" s="4"/>
      <c r="C64" s="61">
        <v>0</v>
      </c>
    </row>
    <row r="65" spans="1:3" ht="15.75">
      <c r="A65" s="62" t="s">
        <v>30</v>
      </c>
      <c r="B65" s="63"/>
      <c r="C65" s="65">
        <f>SUM(C56:C64)</f>
        <v>0</v>
      </c>
    </row>
    <row r="66" spans="1:3" ht="15">
      <c r="A66" s="47"/>
      <c r="B66" s="6"/>
      <c r="C66" s="55"/>
    </row>
    <row r="67" spans="1:3" ht="15.75">
      <c r="A67" s="50" t="s">
        <v>31</v>
      </c>
      <c r="B67" s="51"/>
      <c r="C67" s="53">
        <f>C51+C65</f>
        <v>0</v>
      </c>
    </row>
    <row r="68" spans="1:3" ht="15">
      <c r="A68" s="47"/>
      <c r="B68" s="6"/>
      <c r="C68" s="55"/>
    </row>
    <row r="69" spans="1:3" ht="15.75">
      <c r="A69" s="105" t="s">
        <v>37</v>
      </c>
      <c r="B69" s="6"/>
      <c r="C69" s="55"/>
    </row>
    <row r="70" spans="1:3" ht="15">
      <c r="A70" s="47" t="s">
        <v>66</v>
      </c>
      <c r="B70" s="6"/>
      <c r="C70" s="49">
        <v>0</v>
      </c>
    </row>
    <row r="71" spans="1:3" ht="15">
      <c r="A71" s="47" t="s">
        <v>67</v>
      </c>
      <c r="B71" s="6"/>
      <c r="C71" s="49">
        <v>0</v>
      </c>
    </row>
    <row r="72" spans="1:3" ht="15">
      <c r="A72" s="47" t="s">
        <v>68</v>
      </c>
      <c r="B72" s="6"/>
      <c r="C72" s="49">
        <v>0</v>
      </c>
    </row>
    <row r="73" spans="1:3" ht="15">
      <c r="A73" s="47" t="s">
        <v>69</v>
      </c>
      <c r="B73" s="6"/>
      <c r="C73" s="49">
        <v>0</v>
      </c>
    </row>
    <row r="74" spans="1:3" ht="15">
      <c r="A74" s="47" t="s">
        <v>70</v>
      </c>
      <c r="B74" s="6"/>
      <c r="C74" s="49">
        <v>0</v>
      </c>
    </row>
    <row r="75" spans="1:3" ht="15">
      <c r="A75" s="60" t="s">
        <v>71</v>
      </c>
      <c r="B75" s="4"/>
      <c r="C75" s="61">
        <v>0</v>
      </c>
    </row>
    <row r="76" spans="1:3" ht="15.75">
      <c r="A76" s="62" t="s">
        <v>72</v>
      </c>
      <c r="B76" s="63"/>
      <c r="C76" s="65">
        <f>SUM(C70:C75)</f>
        <v>0</v>
      </c>
    </row>
    <row r="77" spans="1:3" ht="15">
      <c r="A77" s="47"/>
      <c r="B77" s="6"/>
      <c r="C77" s="55"/>
    </row>
    <row r="78" spans="1:3" ht="16.5" thickBot="1">
      <c r="A78" s="79" t="s">
        <v>8</v>
      </c>
      <c r="B78" s="80"/>
      <c r="C78" s="82">
        <f>C67+C76</f>
        <v>0</v>
      </c>
    </row>
  </sheetData>
  <sheetProtection password="BEB8" sheet="1" selectLockedCell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&amp;LESF-Förderperiode 2007-2013&amp;CAnlage zum ZN/VN&amp;R&amp;"Arial,Fett"&amp;12&amp;EAusgaben</oddHeader>
    <oddFooter>&amp;LBehörde f.Arbeit,Soziales,Familie u.Integration, 01.12.11&amp;CSeite &amp;P von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40.8515625" style="2" customWidth="1"/>
    <col min="2" max="2" width="26.140625" style="2" customWidth="1"/>
    <col min="3" max="3" width="18.140625" style="2" customWidth="1"/>
    <col min="4" max="16384" width="11.421875" style="2" customWidth="1"/>
  </cols>
  <sheetData>
    <row r="1" spans="1:3" ht="15.75">
      <c r="A1" s="1" t="s">
        <v>89</v>
      </c>
      <c r="B1" s="20"/>
      <c r="C1" s="21" t="s">
        <v>147</v>
      </c>
    </row>
    <row r="2" spans="1:3" ht="6.75" customHeight="1">
      <c r="A2" s="1"/>
      <c r="B2" s="1"/>
      <c r="C2" s="1"/>
    </row>
    <row r="3" spans="1:2" ht="15.75">
      <c r="A3" s="1" t="s">
        <v>0</v>
      </c>
      <c r="B3" s="22"/>
    </row>
    <row r="4" spans="1:2" ht="15.75">
      <c r="A4" s="1" t="s">
        <v>36</v>
      </c>
      <c r="B4" s="22"/>
    </row>
    <row r="5" spans="1:2" ht="15.75">
      <c r="A5" s="1" t="s">
        <v>34</v>
      </c>
      <c r="B5" s="111"/>
    </row>
    <row r="6" spans="1:2" ht="15.75">
      <c r="A6" s="1" t="s">
        <v>35</v>
      </c>
      <c r="B6" s="22"/>
    </row>
    <row r="7" ht="6.75" customHeight="1" thickBot="1">
      <c r="A7" s="1"/>
    </row>
    <row r="8" spans="1:3" ht="31.5">
      <c r="A8" s="109" t="s">
        <v>39</v>
      </c>
      <c r="B8" s="103" t="s">
        <v>41</v>
      </c>
      <c r="C8" s="104" t="s">
        <v>2</v>
      </c>
    </row>
    <row r="9" spans="1:3" ht="6.75" customHeight="1">
      <c r="A9" s="105"/>
      <c r="B9" s="6"/>
      <c r="C9" s="92"/>
    </row>
    <row r="10" spans="1:3" ht="15.75">
      <c r="A10" s="44" t="s">
        <v>42</v>
      </c>
      <c r="B10" s="45"/>
      <c r="C10" s="46"/>
    </row>
    <row r="11" spans="1:3" ht="15">
      <c r="A11" s="47" t="s">
        <v>43</v>
      </c>
      <c r="B11" s="6"/>
      <c r="C11" s="49">
        <v>0</v>
      </c>
    </row>
    <row r="12" spans="1:3" ht="15">
      <c r="A12" s="47" t="s">
        <v>60</v>
      </c>
      <c r="B12" s="6"/>
      <c r="C12" s="49">
        <v>0</v>
      </c>
    </row>
    <row r="13" spans="1:3" ht="15">
      <c r="A13" s="47" t="s">
        <v>44</v>
      </c>
      <c r="B13" s="6"/>
      <c r="C13" s="49">
        <v>0</v>
      </c>
    </row>
    <row r="14" spans="1:3" ht="15">
      <c r="A14" s="60" t="s">
        <v>45</v>
      </c>
      <c r="B14" s="4"/>
      <c r="C14" s="61">
        <v>0</v>
      </c>
    </row>
    <row r="15" spans="1:3" ht="15.75">
      <c r="A15" s="50" t="s">
        <v>46</v>
      </c>
      <c r="B15" s="51"/>
      <c r="C15" s="53">
        <f>SUM(C11:C14)</f>
        <v>0</v>
      </c>
    </row>
    <row r="16" spans="1:3" ht="15">
      <c r="A16" s="47"/>
      <c r="B16" s="6"/>
      <c r="C16" s="55"/>
    </row>
    <row r="17" spans="1:3" ht="15.75">
      <c r="A17" s="44" t="s">
        <v>47</v>
      </c>
      <c r="B17" s="45"/>
      <c r="C17" s="57"/>
    </row>
    <row r="18" spans="1:3" ht="15">
      <c r="A18" s="84" t="s">
        <v>148</v>
      </c>
      <c r="B18" s="6"/>
      <c r="C18" s="49">
        <v>0</v>
      </c>
    </row>
    <row r="19" spans="1:3" ht="15">
      <c r="A19" s="84" t="s">
        <v>149</v>
      </c>
      <c r="B19" s="6"/>
      <c r="C19" s="49">
        <v>0</v>
      </c>
    </row>
    <row r="20" spans="1:3" ht="15">
      <c r="A20" s="84" t="s">
        <v>154</v>
      </c>
      <c r="B20" s="6"/>
      <c r="C20" s="49">
        <v>0</v>
      </c>
    </row>
    <row r="21" spans="1:3" ht="15">
      <c r="A21" s="84" t="s">
        <v>48</v>
      </c>
      <c r="B21" s="6"/>
      <c r="C21" s="49">
        <v>0</v>
      </c>
    </row>
    <row r="22" spans="1:3" ht="15">
      <c r="A22" s="84" t="s">
        <v>150</v>
      </c>
      <c r="B22" s="6"/>
      <c r="C22" s="49">
        <v>0</v>
      </c>
    </row>
    <row r="23" spans="1:3" ht="15">
      <c r="A23" s="84" t="s">
        <v>153</v>
      </c>
      <c r="B23" s="6"/>
      <c r="C23" s="49">
        <v>0</v>
      </c>
    </row>
    <row r="24" spans="1:3" ht="15">
      <c r="A24" s="84" t="s">
        <v>151</v>
      </c>
      <c r="B24" s="6"/>
      <c r="C24" s="49">
        <v>0</v>
      </c>
    </row>
    <row r="25" spans="1:3" ht="15">
      <c r="A25" s="84" t="s">
        <v>152</v>
      </c>
      <c r="B25" s="6"/>
      <c r="C25" s="49">
        <v>0</v>
      </c>
    </row>
    <row r="26" spans="1:3" ht="15">
      <c r="A26" s="84" t="s">
        <v>156</v>
      </c>
      <c r="B26" s="6"/>
      <c r="C26" s="49">
        <v>0</v>
      </c>
    </row>
    <row r="27" spans="1:3" ht="26.25" customHeight="1">
      <c r="A27" s="85" t="s">
        <v>155</v>
      </c>
      <c r="B27" s="6"/>
      <c r="C27" s="49">
        <v>0</v>
      </c>
    </row>
    <row r="28" spans="1:3" ht="15">
      <c r="A28" s="84" t="s">
        <v>173</v>
      </c>
      <c r="B28" s="6"/>
      <c r="C28" s="49">
        <v>0</v>
      </c>
    </row>
    <row r="29" spans="1:3" ht="15">
      <c r="A29" s="101" t="s">
        <v>49</v>
      </c>
      <c r="B29" s="4"/>
      <c r="C29" s="61">
        <v>0</v>
      </c>
    </row>
    <row r="30" spans="1:3" ht="15.75">
      <c r="A30" s="50" t="s">
        <v>50</v>
      </c>
      <c r="B30" s="51"/>
      <c r="C30" s="53">
        <f>SUM(C18:C29)</f>
        <v>0</v>
      </c>
    </row>
    <row r="31" spans="1:3" ht="15">
      <c r="A31" s="47"/>
      <c r="B31" s="6"/>
      <c r="C31" s="55"/>
    </row>
    <row r="32" spans="1:3" ht="15.75">
      <c r="A32" s="44" t="s">
        <v>54</v>
      </c>
      <c r="B32" s="45"/>
      <c r="C32" s="57"/>
    </row>
    <row r="33" spans="1:3" ht="15">
      <c r="A33" s="47" t="s">
        <v>51</v>
      </c>
      <c r="B33" s="6"/>
      <c r="C33" s="49">
        <v>0</v>
      </c>
    </row>
    <row r="34" spans="1:3" ht="15">
      <c r="A34" s="47" t="s">
        <v>52</v>
      </c>
      <c r="B34" s="6"/>
      <c r="C34" s="49">
        <v>0</v>
      </c>
    </row>
    <row r="35" spans="1:3" ht="15">
      <c r="A35" s="60" t="s">
        <v>53</v>
      </c>
      <c r="B35" s="4"/>
      <c r="C35" s="61">
        <v>0</v>
      </c>
    </row>
    <row r="36" spans="1:3" ht="15.75">
      <c r="A36" s="50" t="s">
        <v>55</v>
      </c>
      <c r="B36" s="51"/>
      <c r="C36" s="53">
        <f>SUM(C33:C35)</f>
        <v>0</v>
      </c>
    </row>
    <row r="37" spans="1:3" s="3" customFormat="1" ht="6.75" customHeight="1">
      <c r="A37" s="66"/>
      <c r="B37" s="67"/>
      <c r="C37" s="69"/>
    </row>
    <row r="38" spans="1:3" ht="6.75" customHeight="1">
      <c r="A38" s="47"/>
      <c r="B38" s="6"/>
      <c r="C38" s="55"/>
    </row>
    <row r="39" spans="1:3" ht="31.5">
      <c r="A39" s="86" t="s">
        <v>56</v>
      </c>
      <c r="B39" s="51"/>
      <c r="C39" s="53">
        <f>C15+C30+C36</f>
        <v>0</v>
      </c>
    </row>
    <row r="40" spans="1:3" ht="6.75" customHeight="1">
      <c r="A40" s="59"/>
      <c r="B40" s="6"/>
      <c r="C40" s="55"/>
    </row>
    <row r="41" spans="1:3" ht="6.75" customHeight="1">
      <c r="A41" s="47"/>
      <c r="B41" s="6"/>
      <c r="C41" s="55"/>
    </row>
    <row r="42" spans="1:3" ht="23.25" customHeight="1">
      <c r="A42" s="87" t="s">
        <v>59</v>
      </c>
      <c r="B42" s="88"/>
      <c r="C42" s="90">
        <v>0</v>
      </c>
    </row>
    <row r="43" spans="1:3" s="3" customFormat="1" ht="6.75" customHeight="1">
      <c r="A43" s="71"/>
      <c r="B43" s="67"/>
      <c r="C43" s="69"/>
    </row>
    <row r="44" spans="1:3" ht="6.75" customHeight="1">
      <c r="A44" s="60"/>
      <c r="B44" s="4"/>
      <c r="C44" s="91"/>
    </row>
    <row r="45" spans="1:3" ht="15.75">
      <c r="A45" s="50" t="s">
        <v>57</v>
      </c>
      <c r="B45" s="51"/>
      <c r="C45" s="53">
        <f>C39+C42</f>
        <v>0</v>
      </c>
    </row>
    <row r="46" spans="1:3" s="3" customFormat="1" ht="15.75">
      <c r="A46" s="66"/>
      <c r="B46" s="67"/>
      <c r="C46" s="69"/>
    </row>
    <row r="47" spans="1:3" ht="15">
      <c r="A47" s="47"/>
      <c r="B47" s="6"/>
      <c r="C47" s="92"/>
    </row>
    <row r="48" spans="1:3" ht="15.75" thickBot="1">
      <c r="A48" s="93" t="s">
        <v>58</v>
      </c>
      <c r="B48" s="94"/>
      <c r="C48" s="96" t="e">
        <f>C42/C45</f>
        <v>#DIV/0!</v>
      </c>
    </row>
  </sheetData>
  <sheetProtection password="BEB8" sheet="1" selectLockedCell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&amp;LESF-Förderperiode 2007-2013&amp;CAnlage zum ZN/VN&amp;R&amp;"Arial,Fett"&amp;12&amp;EEinnahmen</oddHeader>
    <oddFooter>&amp;LBehörde f.Arbeit,Soziales,Familie u.Integration, 01.12.11&amp;CSeite &amp;P von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C1" sqref="C1"/>
    </sheetView>
  </sheetViews>
  <sheetFormatPr defaultColWidth="11.421875" defaultRowHeight="12.75"/>
  <cols>
    <col min="1" max="1" width="42.00390625" style="2" customWidth="1"/>
    <col min="2" max="2" width="28.57421875" style="2" customWidth="1"/>
    <col min="3" max="10" width="18.7109375" style="2" customWidth="1"/>
    <col min="11" max="16384" width="11.421875" style="2" customWidth="1"/>
  </cols>
  <sheetData>
    <row r="1" spans="1:3" ht="30.75" customHeight="1">
      <c r="A1" s="1" t="s">
        <v>158</v>
      </c>
      <c r="B1" s="1"/>
      <c r="C1" s="21" t="s">
        <v>157</v>
      </c>
    </row>
    <row r="2" spans="2:3" ht="6.75" customHeight="1">
      <c r="B2" s="1"/>
      <c r="C2" s="1"/>
    </row>
    <row r="3" spans="1:2" ht="15.75">
      <c r="A3" s="1" t="s">
        <v>0</v>
      </c>
      <c r="B3" s="22"/>
    </row>
    <row r="4" spans="1:2" ht="15.75">
      <c r="A4" s="1" t="s">
        <v>36</v>
      </c>
      <c r="B4" s="22"/>
    </row>
    <row r="5" spans="1:2" ht="15.75">
      <c r="A5" s="1" t="s">
        <v>34</v>
      </c>
      <c r="B5" s="111"/>
    </row>
    <row r="6" spans="1:2" ht="15.75">
      <c r="A6" s="1" t="s">
        <v>35</v>
      </c>
      <c r="B6" s="22"/>
    </row>
    <row r="7" ht="27.75" customHeight="1" thickBot="1">
      <c r="A7" s="37" t="s">
        <v>159</v>
      </c>
    </row>
    <row r="8" spans="1:10" ht="31.5" customHeight="1" thickBot="1">
      <c r="A8" s="100" t="s">
        <v>162</v>
      </c>
      <c r="B8" s="99" t="s">
        <v>40</v>
      </c>
      <c r="C8" s="38">
        <v>2008</v>
      </c>
      <c r="D8" s="39">
        <v>2009</v>
      </c>
      <c r="E8" s="39">
        <v>2010</v>
      </c>
      <c r="F8" s="39">
        <v>2011</v>
      </c>
      <c r="G8" s="39">
        <v>2012</v>
      </c>
      <c r="H8" s="39">
        <v>2013</v>
      </c>
      <c r="I8" s="39">
        <v>2014</v>
      </c>
      <c r="J8" s="110" t="s">
        <v>106</v>
      </c>
    </row>
    <row r="9" spans="1:10" ht="6.75" customHeight="1">
      <c r="A9" s="41"/>
      <c r="B9" s="42"/>
      <c r="C9" s="42"/>
      <c r="D9" s="42"/>
      <c r="E9" s="42"/>
      <c r="F9" s="42"/>
      <c r="G9" s="42"/>
      <c r="H9" s="42"/>
      <c r="I9" s="42"/>
      <c r="J9" s="43"/>
    </row>
    <row r="10" spans="1:10" ht="15.75">
      <c r="A10" s="44" t="s">
        <v>20</v>
      </c>
      <c r="B10" s="45"/>
      <c r="C10" s="45"/>
      <c r="D10" s="45"/>
      <c r="E10" s="45"/>
      <c r="F10" s="45"/>
      <c r="G10" s="45"/>
      <c r="H10" s="45"/>
      <c r="I10" s="45"/>
      <c r="J10" s="46"/>
    </row>
    <row r="11" spans="1:10" ht="15">
      <c r="A11" s="47" t="s">
        <v>1</v>
      </c>
      <c r="B11" s="6"/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9">
        <f>SUM(C11:I11)</f>
        <v>0</v>
      </c>
    </row>
    <row r="12" spans="1:10" ht="15">
      <c r="A12" s="47" t="s">
        <v>3</v>
      </c>
      <c r="B12" s="6"/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9">
        <f>SUM(C12:I12)</f>
        <v>0</v>
      </c>
    </row>
    <row r="13" spans="1:10" ht="15">
      <c r="A13" s="47" t="s">
        <v>4</v>
      </c>
      <c r="B13" s="6"/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9">
        <f>SUM(C13:I13)</f>
        <v>0</v>
      </c>
    </row>
    <row r="14" spans="1:10" ht="15.75">
      <c r="A14" s="50" t="s">
        <v>29</v>
      </c>
      <c r="B14" s="51"/>
      <c r="C14" s="52">
        <f aca="true" t="shared" si="0" ref="C14:I14">SUM(C11:C13)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3">
        <f>C14+D14+E14+F14+G14+H14+I14</f>
        <v>0</v>
      </c>
    </row>
    <row r="15" spans="1:10" ht="15">
      <c r="A15" s="47"/>
      <c r="B15" s="6"/>
      <c r="C15" s="54"/>
      <c r="D15" s="54"/>
      <c r="E15" s="54"/>
      <c r="F15" s="54"/>
      <c r="G15" s="54"/>
      <c r="H15" s="54"/>
      <c r="I15" s="54"/>
      <c r="J15" s="55"/>
    </row>
    <row r="16" spans="1:10" ht="15.75">
      <c r="A16" s="44" t="s">
        <v>21</v>
      </c>
      <c r="B16" s="45"/>
      <c r="C16" s="56"/>
      <c r="D16" s="56"/>
      <c r="E16" s="56"/>
      <c r="F16" s="56"/>
      <c r="G16" s="56"/>
      <c r="H16" s="56"/>
      <c r="I16" s="56"/>
      <c r="J16" s="57"/>
    </row>
    <row r="17" spans="1:10" ht="15">
      <c r="A17" s="47" t="s">
        <v>61</v>
      </c>
      <c r="B17" s="6"/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>
        <f aca="true" t="shared" si="1" ref="J17:J22">SUM(C17:I17)</f>
        <v>0</v>
      </c>
    </row>
    <row r="18" spans="1:10" ht="15">
      <c r="A18" s="47" t="s">
        <v>62</v>
      </c>
      <c r="B18" s="6"/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f t="shared" si="1"/>
        <v>0</v>
      </c>
    </row>
    <row r="19" spans="1:10" ht="15">
      <c r="A19" s="47" t="s">
        <v>4</v>
      </c>
      <c r="B19" s="6"/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9">
        <f t="shared" si="1"/>
        <v>0</v>
      </c>
    </row>
    <row r="20" spans="1:10" ht="15">
      <c r="A20" s="47" t="s">
        <v>169</v>
      </c>
      <c r="B20" s="6"/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9">
        <f t="shared" si="1"/>
        <v>0</v>
      </c>
    </row>
    <row r="21" spans="1:10" ht="15">
      <c r="A21" s="47" t="s">
        <v>170</v>
      </c>
      <c r="B21" s="6"/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9">
        <f t="shared" si="1"/>
        <v>0</v>
      </c>
    </row>
    <row r="22" spans="1:10" ht="15">
      <c r="A22" s="47" t="s">
        <v>171</v>
      </c>
      <c r="B22" s="6"/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f t="shared" si="1"/>
        <v>0</v>
      </c>
    </row>
    <row r="23" spans="1:10" ht="15.75">
      <c r="A23" s="50" t="s">
        <v>24</v>
      </c>
      <c r="B23" s="51"/>
      <c r="C23" s="52">
        <f aca="true" t="shared" si="2" ref="C23:I23">SUM(C17:C22)</f>
        <v>0</v>
      </c>
      <c r="D23" s="52">
        <f t="shared" si="2"/>
        <v>0</v>
      </c>
      <c r="E23" s="52">
        <f t="shared" si="2"/>
        <v>0</v>
      </c>
      <c r="F23" s="52">
        <f t="shared" si="2"/>
        <v>0</v>
      </c>
      <c r="G23" s="52">
        <f t="shared" si="2"/>
        <v>0</v>
      </c>
      <c r="H23" s="52">
        <f t="shared" si="2"/>
        <v>0</v>
      </c>
      <c r="I23" s="52">
        <f t="shared" si="2"/>
        <v>0</v>
      </c>
      <c r="J23" s="53">
        <f>C23+D23+E23+F23+G23+H23+I23</f>
        <v>0</v>
      </c>
    </row>
    <row r="24" spans="1:10" ht="15">
      <c r="A24" s="47"/>
      <c r="B24" s="6"/>
      <c r="C24" s="54"/>
      <c r="D24" s="54"/>
      <c r="E24" s="54"/>
      <c r="F24" s="54"/>
      <c r="G24" s="54"/>
      <c r="H24" s="54"/>
      <c r="I24" s="54"/>
      <c r="J24" s="55"/>
    </row>
    <row r="25" spans="1:10" ht="15.75">
      <c r="A25" s="44" t="s">
        <v>23</v>
      </c>
      <c r="B25" s="45"/>
      <c r="C25" s="56"/>
      <c r="D25" s="56"/>
      <c r="E25" s="56"/>
      <c r="F25" s="56"/>
      <c r="G25" s="56"/>
      <c r="H25" s="56"/>
      <c r="I25" s="56"/>
      <c r="J25" s="57"/>
    </row>
    <row r="26" spans="1:10" ht="15.75">
      <c r="A26" s="58" t="s">
        <v>5</v>
      </c>
      <c r="B26" s="6"/>
      <c r="C26" s="54"/>
      <c r="D26" s="54"/>
      <c r="E26" s="54"/>
      <c r="F26" s="54"/>
      <c r="G26" s="54"/>
      <c r="H26" s="54"/>
      <c r="I26" s="54"/>
      <c r="J26" s="55"/>
    </row>
    <row r="27" spans="1:10" ht="6.75" customHeight="1">
      <c r="A27" s="59"/>
      <c r="B27" s="6"/>
      <c r="C27" s="54"/>
      <c r="D27" s="54"/>
      <c r="E27" s="54"/>
      <c r="F27" s="54"/>
      <c r="G27" s="54"/>
      <c r="H27" s="54"/>
      <c r="I27" s="54"/>
      <c r="J27" s="55"/>
    </row>
    <row r="28" spans="1:10" ht="15">
      <c r="A28" s="47" t="s">
        <v>9</v>
      </c>
      <c r="B28" s="6"/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9">
        <f aca="true" t="shared" si="3" ref="J28:J34">SUM(C28:I28)</f>
        <v>0</v>
      </c>
    </row>
    <row r="29" spans="1:10" ht="15">
      <c r="A29" s="47" t="s">
        <v>10</v>
      </c>
      <c r="B29" s="6"/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9">
        <f t="shared" si="3"/>
        <v>0</v>
      </c>
    </row>
    <row r="30" spans="1:10" ht="15">
      <c r="A30" s="47" t="s">
        <v>11</v>
      </c>
      <c r="B30" s="6"/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>
        <f t="shared" si="3"/>
        <v>0</v>
      </c>
    </row>
    <row r="31" spans="1:10" ht="15">
      <c r="A31" s="47" t="s">
        <v>12</v>
      </c>
      <c r="B31" s="6"/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9">
        <f t="shared" si="3"/>
        <v>0</v>
      </c>
    </row>
    <row r="32" spans="1:10" ht="15">
      <c r="A32" s="47" t="s">
        <v>13</v>
      </c>
      <c r="B32" s="6"/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9">
        <f t="shared" si="3"/>
        <v>0</v>
      </c>
    </row>
    <row r="33" spans="1:10" ht="15">
      <c r="A33" s="47" t="s">
        <v>14</v>
      </c>
      <c r="B33" s="6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9">
        <f t="shared" si="3"/>
        <v>0</v>
      </c>
    </row>
    <row r="34" spans="1:10" ht="15">
      <c r="A34" s="60" t="s">
        <v>15</v>
      </c>
      <c r="B34" s="4"/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61">
        <f t="shared" si="3"/>
        <v>0</v>
      </c>
    </row>
    <row r="35" spans="1:10" ht="15.75">
      <c r="A35" s="62" t="s">
        <v>22</v>
      </c>
      <c r="B35" s="63"/>
      <c r="C35" s="64">
        <f aca="true" t="shared" si="4" ref="C35:I35">SUM(C28:C34)</f>
        <v>0</v>
      </c>
      <c r="D35" s="64">
        <f t="shared" si="4"/>
        <v>0</v>
      </c>
      <c r="E35" s="64">
        <f t="shared" si="4"/>
        <v>0</v>
      </c>
      <c r="F35" s="64">
        <f t="shared" si="4"/>
        <v>0</v>
      </c>
      <c r="G35" s="64">
        <f t="shared" si="4"/>
        <v>0</v>
      </c>
      <c r="H35" s="64">
        <f t="shared" si="4"/>
        <v>0</v>
      </c>
      <c r="I35" s="64">
        <f t="shared" si="4"/>
        <v>0</v>
      </c>
      <c r="J35" s="65">
        <f>C35+D35+E35+F35+G35+H35+I35</f>
        <v>0</v>
      </c>
    </row>
    <row r="36" spans="1:10" ht="6.75" customHeight="1">
      <c r="A36" s="47"/>
      <c r="B36" s="6"/>
      <c r="C36" s="54"/>
      <c r="D36" s="54"/>
      <c r="E36" s="54"/>
      <c r="F36" s="54"/>
      <c r="G36" s="54"/>
      <c r="H36" s="54"/>
      <c r="I36" s="54"/>
      <c r="J36" s="55"/>
    </row>
    <row r="37" spans="1:10" ht="15.75">
      <c r="A37" s="62" t="s">
        <v>16</v>
      </c>
      <c r="B37" s="6"/>
      <c r="C37" s="54"/>
      <c r="D37" s="54"/>
      <c r="E37" s="54"/>
      <c r="F37" s="54"/>
      <c r="G37" s="54"/>
      <c r="H37" s="54"/>
      <c r="I37" s="54"/>
      <c r="J37" s="55"/>
    </row>
    <row r="38" spans="1:10" ht="6.75" customHeight="1">
      <c r="A38" s="59"/>
      <c r="B38" s="6"/>
      <c r="C38" s="54"/>
      <c r="D38" s="54"/>
      <c r="E38" s="54"/>
      <c r="F38" s="54"/>
      <c r="G38" s="54"/>
      <c r="H38" s="54"/>
      <c r="I38" s="54"/>
      <c r="J38" s="55"/>
    </row>
    <row r="39" spans="1:10" ht="15">
      <c r="A39" s="47" t="s">
        <v>25</v>
      </c>
      <c r="B39" s="6"/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9">
        <f>SUM(C39:I39)</f>
        <v>0</v>
      </c>
    </row>
    <row r="40" spans="1:10" ht="15">
      <c r="A40" s="60" t="s">
        <v>17</v>
      </c>
      <c r="B40" s="4"/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61">
        <f>SUM(C40:I40)</f>
        <v>0</v>
      </c>
    </row>
    <row r="41" spans="1:10" ht="15.75">
      <c r="A41" s="62" t="s">
        <v>26</v>
      </c>
      <c r="B41" s="63"/>
      <c r="C41" s="64">
        <f aca="true" t="shared" si="5" ref="C41:I41">SUM(C39:C40)</f>
        <v>0</v>
      </c>
      <c r="D41" s="64">
        <f t="shared" si="5"/>
        <v>0</v>
      </c>
      <c r="E41" s="64">
        <f t="shared" si="5"/>
        <v>0</v>
      </c>
      <c r="F41" s="64">
        <f t="shared" si="5"/>
        <v>0</v>
      </c>
      <c r="G41" s="64">
        <f t="shared" si="5"/>
        <v>0</v>
      </c>
      <c r="H41" s="64">
        <f t="shared" si="5"/>
        <v>0</v>
      </c>
      <c r="I41" s="64">
        <f t="shared" si="5"/>
        <v>0</v>
      </c>
      <c r="J41" s="65">
        <f>C41+D41+E41+F41+G41+H41+I41</f>
        <v>0</v>
      </c>
    </row>
    <row r="42" spans="1:10" ht="6.75" customHeight="1">
      <c r="A42" s="47"/>
      <c r="B42" s="6"/>
      <c r="C42" s="54"/>
      <c r="D42" s="54"/>
      <c r="E42" s="54"/>
      <c r="F42" s="54"/>
      <c r="G42" s="54"/>
      <c r="H42" s="54"/>
      <c r="I42" s="54"/>
      <c r="J42" s="55"/>
    </row>
    <row r="43" spans="1:10" ht="15.75">
      <c r="A43" s="58" t="s">
        <v>18</v>
      </c>
      <c r="B43" s="6"/>
      <c r="C43" s="54"/>
      <c r="D43" s="54"/>
      <c r="E43" s="54"/>
      <c r="F43" s="54"/>
      <c r="G43" s="54"/>
      <c r="H43" s="54"/>
      <c r="I43" s="54"/>
      <c r="J43" s="55"/>
    </row>
    <row r="44" spans="1:10" ht="15">
      <c r="A44" s="47" t="s">
        <v>6</v>
      </c>
      <c r="B44" s="6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9">
        <f>SUM(C44:I44)</f>
        <v>0</v>
      </c>
    </row>
    <row r="45" spans="1:10" ht="15">
      <c r="A45" s="60" t="s">
        <v>19</v>
      </c>
      <c r="B45" s="4"/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61">
        <f>SUM(C45:I45)</f>
        <v>0</v>
      </c>
    </row>
    <row r="46" spans="1:10" ht="15.75">
      <c r="A46" s="62" t="s">
        <v>27</v>
      </c>
      <c r="B46" s="63"/>
      <c r="C46" s="64">
        <f aca="true" t="shared" si="6" ref="C46:I46">SUM(C44:C45)</f>
        <v>0</v>
      </c>
      <c r="D46" s="64">
        <f t="shared" si="6"/>
        <v>0</v>
      </c>
      <c r="E46" s="64">
        <f t="shared" si="6"/>
        <v>0</v>
      </c>
      <c r="F46" s="64">
        <f t="shared" si="6"/>
        <v>0</v>
      </c>
      <c r="G46" s="64">
        <f t="shared" si="6"/>
        <v>0</v>
      </c>
      <c r="H46" s="64">
        <f t="shared" si="6"/>
        <v>0</v>
      </c>
      <c r="I46" s="64">
        <f t="shared" si="6"/>
        <v>0</v>
      </c>
      <c r="J46" s="65">
        <f>C46+D46+E46+F46+G46+H46+I46</f>
        <v>0</v>
      </c>
    </row>
    <row r="47" spans="1:10" ht="15.75">
      <c r="A47" s="62"/>
      <c r="B47" s="6"/>
      <c r="C47" s="54"/>
      <c r="D47" s="54"/>
      <c r="E47" s="54"/>
      <c r="F47" s="54"/>
      <c r="G47" s="54"/>
      <c r="H47" s="54"/>
      <c r="I47" s="54"/>
      <c r="J47" s="55"/>
    </row>
    <row r="48" spans="1:10" ht="15.75">
      <c r="A48" s="50" t="s">
        <v>28</v>
      </c>
      <c r="B48" s="51"/>
      <c r="C48" s="52">
        <f aca="true" t="shared" si="7" ref="C48:I48">C35+C41+C46</f>
        <v>0</v>
      </c>
      <c r="D48" s="52">
        <f t="shared" si="7"/>
        <v>0</v>
      </c>
      <c r="E48" s="52">
        <f t="shared" si="7"/>
        <v>0</v>
      </c>
      <c r="F48" s="52">
        <f t="shared" si="7"/>
        <v>0</v>
      </c>
      <c r="G48" s="52">
        <f t="shared" si="7"/>
        <v>0</v>
      </c>
      <c r="H48" s="52">
        <f t="shared" si="7"/>
        <v>0</v>
      </c>
      <c r="I48" s="52">
        <f t="shared" si="7"/>
        <v>0</v>
      </c>
      <c r="J48" s="53">
        <f>C48+D48+E48+F48+G48+H48+I48</f>
        <v>0</v>
      </c>
    </row>
    <row r="49" spans="1:10" s="3" customFormat="1" ht="15.75">
      <c r="A49" s="66"/>
      <c r="B49" s="67"/>
      <c r="C49" s="68"/>
      <c r="D49" s="68"/>
      <c r="E49" s="68"/>
      <c r="F49" s="68"/>
      <c r="G49" s="68"/>
      <c r="H49" s="68"/>
      <c r="I49" s="68"/>
      <c r="J49" s="69"/>
    </row>
    <row r="50" spans="1:10" ht="15.75">
      <c r="A50" s="62" t="s">
        <v>32</v>
      </c>
      <c r="B50" s="63"/>
      <c r="C50" s="64">
        <f aca="true" t="shared" si="8" ref="C50:I50">C14+C23+C48</f>
        <v>0</v>
      </c>
      <c r="D50" s="64">
        <f t="shared" si="8"/>
        <v>0</v>
      </c>
      <c r="E50" s="64">
        <f t="shared" si="8"/>
        <v>0</v>
      </c>
      <c r="F50" s="64">
        <f t="shared" si="8"/>
        <v>0</v>
      </c>
      <c r="G50" s="64">
        <f t="shared" si="8"/>
        <v>0</v>
      </c>
      <c r="H50" s="64">
        <f t="shared" si="8"/>
        <v>0</v>
      </c>
      <c r="I50" s="64">
        <f t="shared" si="8"/>
        <v>0</v>
      </c>
      <c r="J50" s="65">
        <f>C50+D50+E50+F50+G50+H50+I50</f>
        <v>0</v>
      </c>
    </row>
    <row r="51" spans="1:10" ht="15.75">
      <c r="A51" s="62" t="s">
        <v>33</v>
      </c>
      <c r="B51" s="63"/>
      <c r="C51" s="64">
        <f aca="true" t="shared" si="9" ref="C51:J51">C50</f>
        <v>0</v>
      </c>
      <c r="D51" s="64">
        <f t="shared" si="9"/>
        <v>0</v>
      </c>
      <c r="E51" s="64">
        <f t="shared" si="9"/>
        <v>0</v>
      </c>
      <c r="F51" s="64">
        <f t="shared" si="9"/>
        <v>0</v>
      </c>
      <c r="G51" s="64">
        <f t="shared" si="9"/>
        <v>0</v>
      </c>
      <c r="H51" s="64">
        <f t="shared" si="9"/>
        <v>0</v>
      </c>
      <c r="I51" s="64">
        <f t="shared" si="9"/>
        <v>0</v>
      </c>
      <c r="J51" s="65">
        <f t="shared" si="9"/>
        <v>0</v>
      </c>
    </row>
    <row r="52" spans="1:10" ht="15.75">
      <c r="A52" s="62"/>
      <c r="B52" s="63"/>
      <c r="C52" s="64"/>
      <c r="D52" s="64"/>
      <c r="E52" s="64"/>
      <c r="F52" s="64"/>
      <c r="G52" s="64"/>
      <c r="H52" s="64"/>
      <c r="I52" s="64"/>
      <c r="J52" s="65"/>
    </row>
    <row r="53" spans="1:10" ht="15.75">
      <c r="A53" s="70" t="s">
        <v>7</v>
      </c>
      <c r="B53" s="45"/>
      <c r="C53" s="56"/>
      <c r="D53" s="56"/>
      <c r="E53" s="56"/>
      <c r="F53" s="56"/>
      <c r="G53" s="56"/>
      <c r="H53" s="56"/>
      <c r="I53" s="56"/>
      <c r="J53" s="57"/>
    </row>
    <row r="54" spans="1:10" s="3" customFormat="1" ht="6.75" customHeight="1">
      <c r="A54" s="71"/>
      <c r="B54" s="72"/>
      <c r="C54" s="73"/>
      <c r="D54" s="73"/>
      <c r="E54" s="73"/>
      <c r="F54" s="73"/>
      <c r="G54" s="73"/>
      <c r="H54" s="73"/>
      <c r="I54" s="73"/>
      <c r="J54" s="74"/>
    </row>
    <row r="55" spans="1:10" ht="15.75">
      <c r="A55" s="58" t="s">
        <v>63</v>
      </c>
      <c r="B55" s="72"/>
      <c r="C55" s="73"/>
      <c r="D55" s="73"/>
      <c r="E55" s="73"/>
      <c r="F55" s="73"/>
      <c r="G55" s="73"/>
      <c r="H55" s="73"/>
      <c r="I55" s="73"/>
      <c r="J55" s="74"/>
    </row>
    <row r="56" spans="1:10" ht="15">
      <c r="A56" s="75" t="s">
        <v>64</v>
      </c>
      <c r="B56" s="72"/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7">
        <f>SUM(C56:I56)</f>
        <v>0</v>
      </c>
    </row>
    <row r="57" spans="1:10" ht="15">
      <c r="A57" s="47" t="s">
        <v>9</v>
      </c>
      <c r="B57" s="72"/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7">
        <f>SUM(C57:I57)</f>
        <v>0</v>
      </c>
    </row>
    <row r="58" spans="1:10" ht="15">
      <c r="A58" s="47" t="s">
        <v>10</v>
      </c>
      <c r="B58" s="72"/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7">
        <f aca="true" t="shared" si="10" ref="J58:J64">SUM(C58:I58)</f>
        <v>0</v>
      </c>
    </row>
    <row r="59" spans="1:10" ht="15">
      <c r="A59" s="47" t="s">
        <v>11</v>
      </c>
      <c r="B59" s="72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7">
        <f t="shared" si="10"/>
        <v>0</v>
      </c>
    </row>
    <row r="60" spans="1:10" ht="15">
      <c r="A60" s="47" t="s">
        <v>12</v>
      </c>
      <c r="B60" s="72"/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7">
        <f t="shared" si="10"/>
        <v>0</v>
      </c>
    </row>
    <row r="61" spans="1:10" ht="15">
      <c r="A61" s="47" t="s">
        <v>13</v>
      </c>
      <c r="B61" s="72"/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7">
        <f t="shared" si="10"/>
        <v>0</v>
      </c>
    </row>
    <row r="62" spans="1:10" ht="15">
      <c r="A62" s="47" t="s">
        <v>14</v>
      </c>
      <c r="B62" s="72"/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7">
        <f t="shared" si="10"/>
        <v>0</v>
      </c>
    </row>
    <row r="63" spans="1:10" ht="15">
      <c r="A63" s="47" t="s">
        <v>15</v>
      </c>
      <c r="B63" s="72"/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7">
        <f t="shared" si="10"/>
        <v>0</v>
      </c>
    </row>
    <row r="64" spans="1:10" ht="15">
      <c r="A64" s="60" t="s">
        <v>65</v>
      </c>
      <c r="B64" s="4"/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7">
        <f t="shared" si="10"/>
        <v>0</v>
      </c>
    </row>
    <row r="65" spans="1:10" ht="15.75">
      <c r="A65" s="62" t="s">
        <v>30</v>
      </c>
      <c r="B65" s="63"/>
      <c r="C65" s="64">
        <f aca="true" t="shared" si="11" ref="C65:I65">SUM(C56:C64)</f>
        <v>0</v>
      </c>
      <c r="D65" s="64">
        <f t="shared" si="11"/>
        <v>0</v>
      </c>
      <c r="E65" s="64">
        <f t="shared" si="11"/>
        <v>0</v>
      </c>
      <c r="F65" s="64">
        <f t="shared" si="11"/>
        <v>0</v>
      </c>
      <c r="G65" s="64">
        <f t="shared" si="11"/>
        <v>0</v>
      </c>
      <c r="H65" s="64">
        <f t="shared" si="11"/>
        <v>0</v>
      </c>
      <c r="I65" s="64">
        <f t="shared" si="11"/>
        <v>0</v>
      </c>
      <c r="J65" s="65">
        <f>C65+D65+E65+F65+G65+H65+I65</f>
        <v>0</v>
      </c>
    </row>
    <row r="66" spans="1:10" ht="15">
      <c r="A66" s="47"/>
      <c r="B66" s="6"/>
      <c r="C66" s="54"/>
      <c r="D66" s="54"/>
      <c r="E66" s="54"/>
      <c r="F66" s="54"/>
      <c r="G66" s="54"/>
      <c r="H66" s="54"/>
      <c r="I66" s="54"/>
      <c r="J66" s="55"/>
    </row>
    <row r="67" spans="1:10" ht="15.75">
      <c r="A67" s="50" t="s">
        <v>31</v>
      </c>
      <c r="B67" s="51"/>
      <c r="C67" s="52">
        <f aca="true" t="shared" si="12" ref="C67:J67">C51+C65</f>
        <v>0</v>
      </c>
      <c r="D67" s="52">
        <f t="shared" si="12"/>
        <v>0</v>
      </c>
      <c r="E67" s="52">
        <f t="shared" si="12"/>
        <v>0</v>
      </c>
      <c r="F67" s="52">
        <f t="shared" si="12"/>
        <v>0</v>
      </c>
      <c r="G67" s="52">
        <f t="shared" si="12"/>
        <v>0</v>
      </c>
      <c r="H67" s="52">
        <f t="shared" si="12"/>
        <v>0</v>
      </c>
      <c r="I67" s="52">
        <f t="shared" si="12"/>
        <v>0</v>
      </c>
      <c r="J67" s="53">
        <f t="shared" si="12"/>
        <v>0</v>
      </c>
    </row>
    <row r="68" spans="1:10" ht="15">
      <c r="A68" s="47"/>
      <c r="B68" s="6"/>
      <c r="C68" s="54"/>
      <c r="D68" s="54"/>
      <c r="E68" s="54"/>
      <c r="F68" s="54"/>
      <c r="G68" s="54"/>
      <c r="H68" s="54"/>
      <c r="I68" s="54"/>
      <c r="J68" s="55"/>
    </row>
    <row r="69" spans="1:10" ht="15">
      <c r="A69" s="78" t="s">
        <v>37</v>
      </c>
      <c r="B69" s="6"/>
      <c r="C69" s="54"/>
      <c r="D69" s="54"/>
      <c r="E69" s="54"/>
      <c r="F69" s="54"/>
      <c r="G69" s="54"/>
      <c r="H69" s="54"/>
      <c r="I69" s="54"/>
      <c r="J69" s="55"/>
    </row>
    <row r="70" spans="1:10" ht="15">
      <c r="A70" s="47" t="s">
        <v>66</v>
      </c>
      <c r="B70" s="6"/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9">
        <f aca="true" t="shared" si="13" ref="J70:J75">SUM(C70:I70)</f>
        <v>0</v>
      </c>
    </row>
    <row r="71" spans="1:10" ht="15">
      <c r="A71" s="47" t="s">
        <v>67</v>
      </c>
      <c r="B71" s="6"/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9">
        <f t="shared" si="13"/>
        <v>0</v>
      </c>
    </row>
    <row r="72" spans="1:10" ht="15">
      <c r="A72" s="47" t="s">
        <v>68</v>
      </c>
      <c r="B72" s="6"/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9">
        <f t="shared" si="13"/>
        <v>0</v>
      </c>
    </row>
    <row r="73" spans="1:10" ht="15">
      <c r="A73" s="47" t="s">
        <v>69</v>
      </c>
      <c r="B73" s="6"/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9">
        <f t="shared" si="13"/>
        <v>0</v>
      </c>
    </row>
    <row r="74" spans="1:10" ht="15">
      <c r="A74" s="47" t="s">
        <v>70</v>
      </c>
      <c r="B74" s="6"/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9">
        <f t="shared" si="13"/>
        <v>0</v>
      </c>
    </row>
    <row r="75" spans="1:10" ht="15">
      <c r="A75" s="60" t="s">
        <v>71</v>
      </c>
      <c r="B75" s="4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61">
        <f t="shared" si="13"/>
        <v>0</v>
      </c>
    </row>
    <row r="76" spans="1:10" ht="15">
      <c r="A76" s="47" t="s">
        <v>72</v>
      </c>
      <c r="B76" s="6"/>
      <c r="C76" s="54">
        <f aca="true" t="shared" si="14" ref="C76:I76">SUM(C70:C75)</f>
        <v>0</v>
      </c>
      <c r="D76" s="54">
        <f t="shared" si="14"/>
        <v>0</v>
      </c>
      <c r="E76" s="54">
        <f t="shared" si="14"/>
        <v>0</v>
      </c>
      <c r="F76" s="54">
        <f t="shared" si="14"/>
        <v>0</v>
      </c>
      <c r="G76" s="54">
        <f t="shared" si="14"/>
        <v>0</v>
      </c>
      <c r="H76" s="54">
        <f t="shared" si="14"/>
        <v>0</v>
      </c>
      <c r="I76" s="54">
        <f t="shared" si="14"/>
        <v>0</v>
      </c>
      <c r="J76" s="55">
        <f>C76+D76+E76+F76+G76+H76+I76</f>
        <v>0</v>
      </c>
    </row>
    <row r="77" spans="1:10" ht="15">
      <c r="A77" s="47"/>
      <c r="B77" s="6"/>
      <c r="C77" s="54"/>
      <c r="D77" s="54"/>
      <c r="E77" s="54"/>
      <c r="F77" s="54"/>
      <c r="G77" s="54"/>
      <c r="H77" s="54"/>
      <c r="I77" s="54"/>
      <c r="J77" s="55"/>
    </row>
    <row r="78" spans="1:10" ht="16.5" thickBot="1">
      <c r="A78" s="79" t="s">
        <v>8</v>
      </c>
      <c r="B78" s="80"/>
      <c r="C78" s="81">
        <f aca="true" t="shared" si="15" ref="C78:I78">C67+C76</f>
        <v>0</v>
      </c>
      <c r="D78" s="81">
        <f t="shared" si="15"/>
        <v>0</v>
      </c>
      <c r="E78" s="81">
        <f t="shared" si="15"/>
        <v>0</v>
      </c>
      <c r="F78" s="81">
        <f t="shared" si="15"/>
        <v>0</v>
      </c>
      <c r="G78" s="81">
        <f t="shared" si="15"/>
        <v>0</v>
      </c>
      <c r="H78" s="81">
        <f t="shared" si="15"/>
        <v>0</v>
      </c>
      <c r="I78" s="81">
        <f t="shared" si="15"/>
        <v>0</v>
      </c>
      <c r="J78" s="82">
        <f>SUM(C78:I78)</f>
        <v>0</v>
      </c>
    </row>
    <row r="79" spans="1:10" ht="15.75">
      <c r="A79" s="63"/>
      <c r="B79" s="63"/>
      <c r="C79" s="64"/>
      <c r="D79" s="64"/>
      <c r="E79" s="64"/>
      <c r="F79" s="64"/>
      <c r="G79" s="64"/>
      <c r="H79" s="64"/>
      <c r="I79" s="64"/>
      <c r="J79" s="64"/>
    </row>
    <row r="80" ht="27.75" customHeight="1" thickBot="1">
      <c r="A80" s="37" t="s">
        <v>160</v>
      </c>
    </row>
    <row r="81" spans="1:10" ht="30.75" thickBot="1">
      <c r="A81" s="98" t="s">
        <v>161</v>
      </c>
      <c r="B81" s="99" t="s">
        <v>41</v>
      </c>
      <c r="C81" s="83">
        <v>2008</v>
      </c>
      <c r="D81" s="39">
        <v>2009</v>
      </c>
      <c r="E81" s="39">
        <v>2010</v>
      </c>
      <c r="F81" s="39">
        <v>2011</v>
      </c>
      <c r="G81" s="39">
        <v>2012</v>
      </c>
      <c r="H81" s="39">
        <v>2013</v>
      </c>
      <c r="I81" s="39">
        <v>2014</v>
      </c>
      <c r="J81" s="40" t="s">
        <v>106</v>
      </c>
    </row>
    <row r="82" spans="1:10" ht="15.75">
      <c r="A82" s="41"/>
      <c r="B82" s="42"/>
      <c r="C82" s="42"/>
      <c r="D82" s="42"/>
      <c r="E82" s="42"/>
      <c r="F82" s="42"/>
      <c r="G82" s="42"/>
      <c r="H82" s="42"/>
      <c r="I82" s="42"/>
      <c r="J82" s="43"/>
    </row>
    <row r="83" spans="1:10" ht="15.75">
      <c r="A83" s="44" t="s">
        <v>42</v>
      </c>
      <c r="B83" s="45"/>
      <c r="C83" s="45"/>
      <c r="D83" s="45"/>
      <c r="E83" s="45"/>
      <c r="F83" s="45"/>
      <c r="G83" s="45"/>
      <c r="H83" s="45"/>
      <c r="I83" s="45"/>
      <c r="J83" s="46"/>
    </row>
    <row r="84" spans="1:10" ht="15">
      <c r="A84" s="47" t="s">
        <v>43</v>
      </c>
      <c r="B84" s="6"/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9">
        <f>SUM(C84:I84)</f>
        <v>0</v>
      </c>
    </row>
    <row r="85" spans="1:10" ht="15">
      <c r="A85" s="47" t="s">
        <v>60</v>
      </c>
      <c r="B85" s="6"/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9">
        <f>SUM(C85:I85)</f>
        <v>0</v>
      </c>
    </row>
    <row r="86" spans="1:10" ht="15">
      <c r="A86" s="47" t="s">
        <v>44</v>
      </c>
      <c r="B86" s="6"/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9">
        <f>SUM(C86:I86)</f>
        <v>0</v>
      </c>
    </row>
    <row r="87" spans="1:10" ht="15">
      <c r="A87" s="60" t="s">
        <v>45</v>
      </c>
      <c r="B87" s="4"/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61">
        <f>SUM(C87:I87)</f>
        <v>0</v>
      </c>
    </row>
    <row r="88" spans="1:10" ht="15.75">
      <c r="A88" s="50" t="s">
        <v>46</v>
      </c>
      <c r="B88" s="51"/>
      <c r="C88" s="52">
        <f aca="true" t="shared" si="16" ref="C88:I88">SUM(C84:C87)</f>
        <v>0</v>
      </c>
      <c r="D88" s="52">
        <f t="shared" si="16"/>
        <v>0</v>
      </c>
      <c r="E88" s="52">
        <f t="shared" si="16"/>
        <v>0</v>
      </c>
      <c r="F88" s="52">
        <f t="shared" si="16"/>
        <v>0</v>
      </c>
      <c r="G88" s="52">
        <f t="shared" si="16"/>
        <v>0</v>
      </c>
      <c r="H88" s="52">
        <f t="shared" si="16"/>
        <v>0</v>
      </c>
      <c r="I88" s="52">
        <f t="shared" si="16"/>
        <v>0</v>
      </c>
      <c r="J88" s="53">
        <f>C88+D88+E88+F88+G88+H88+I88</f>
        <v>0</v>
      </c>
    </row>
    <row r="89" spans="1:10" ht="15">
      <c r="A89" s="47"/>
      <c r="B89" s="6"/>
      <c r="C89" s="54"/>
      <c r="D89" s="54"/>
      <c r="E89" s="54"/>
      <c r="F89" s="54"/>
      <c r="G89" s="54"/>
      <c r="H89" s="54"/>
      <c r="I89" s="54"/>
      <c r="J89" s="55"/>
    </row>
    <row r="90" spans="1:10" ht="15.75">
      <c r="A90" s="44" t="s">
        <v>47</v>
      </c>
      <c r="B90" s="45"/>
      <c r="C90" s="56"/>
      <c r="D90" s="56"/>
      <c r="E90" s="56"/>
      <c r="F90" s="56"/>
      <c r="G90" s="56"/>
      <c r="H90" s="56"/>
      <c r="I90" s="56"/>
      <c r="J90" s="57"/>
    </row>
    <row r="91" spans="1:10" ht="15">
      <c r="A91" s="84" t="s">
        <v>148</v>
      </c>
      <c r="B91" s="6"/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9">
        <f>SUM(C91:I91)</f>
        <v>0</v>
      </c>
    </row>
    <row r="92" spans="1:10" ht="15">
      <c r="A92" s="84" t="s">
        <v>149</v>
      </c>
      <c r="B92" s="6"/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9">
        <f aca="true" t="shared" si="17" ref="J92:J102">SUM(C92:I92)</f>
        <v>0</v>
      </c>
    </row>
    <row r="93" spans="1:10" ht="15">
      <c r="A93" s="84" t="s">
        <v>154</v>
      </c>
      <c r="B93" s="6"/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9">
        <f t="shared" si="17"/>
        <v>0</v>
      </c>
    </row>
    <row r="94" spans="1:10" ht="15">
      <c r="A94" s="84" t="s">
        <v>48</v>
      </c>
      <c r="B94" s="6"/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9">
        <f t="shared" si="17"/>
        <v>0</v>
      </c>
    </row>
    <row r="95" spans="1:10" ht="15">
      <c r="A95" s="84" t="s">
        <v>150</v>
      </c>
      <c r="B95" s="6"/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9">
        <f t="shared" si="17"/>
        <v>0</v>
      </c>
    </row>
    <row r="96" spans="1:10" ht="15">
      <c r="A96" s="84" t="s">
        <v>153</v>
      </c>
      <c r="B96" s="6"/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9">
        <f t="shared" si="17"/>
        <v>0</v>
      </c>
    </row>
    <row r="97" spans="1:10" ht="15">
      <c r="A97" s="84" t="s">
        <v>151</v>
      </c>
      <c r="B97" s="6"/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9">
        <f t="shared" si="17"/>
        <v>0</v>
      </c>
    </row>
    <row r="98" spans="1:10" ht="15">
      <c r="A98" s="84" t="s">
        <v>152</v>
      </c>
      <c r="B98" s="6"/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9">
        <f t="shared" si="17"/>
        <v>0</v>
      </c>
    </row>
    <row r="99" spans="1:10" ht="15">
      <c r="A99" s="84" t="s">
        <v>156</v>
      </c>
      <c r="B99" s="6"/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9">
        <f t="shared" si="17"/>
        <v>0</v>
      </c>
    </row>
    <row r="100" spans="1:10" ht="26.25" customHeight="1">
      <c r="A100" s="85" t="s">
        <v>155</v>
      </c>
      <c r="B100" s="6"/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9">
        <f t="shared" si="17"/>
        <v>0</v>
      </c>
    </row>
    <row r="101" spans="1:10" ht="15">
      <c r="A101" s="84" t="s">
        <v>173</v>
      </c>
      <c r="B101" s="6"/>
      <c r="C101" s="48">
        <v>0</v>
      </c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9">
        <f t="shared" si="17"/>
        <v>0</v>
      </c>
    </row>
    <row r="102" spans="1:10" ht="15">
      <c r="A102" s="101" t="s">
        <v>49</v>
      </c>
      <c r="B102" s="4"/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61">
        <f t="shared" si="17"/>
        <v>0</v>
      </c>
    </row>
    <row r="103" spans="1:10" ht="15.75">
      <c r="A103" s="50" t="s">
        <v>50</v>
      </c>
      <c r="B103" s="51"/>
      <c r="C103" s="52">
        <f aca="true" t="shared" si="18" ref="C103:I103">SUM(C91:C102)</f>
        <v>0</v>
      </c>
      <c r="D103" s="52">
        <f t="shared" si="18"/>
        <v>0</v>
      </c>
      <c r="E103" s="52">
        <f t="shared" si="18"/>
        <v>0</v>
      </c>
      <c r="F103" s="52">
        <f t="shared" si="18"/>
        <v>0</v>
      </c>
      <c r="G103" s="52">
        <f t="shared" si="18"/>
        <v>0</v>
      </c>
      <c r="H103" s="52">
        <f t="shared" si="18"/>
        <v>0</v>
      </c>
      <c r="I103" s="52">
        <f t="shared" si="18"/>
        <v>0</v>
      </c>
      <c r="J103" s="53">
        <f>C103+D103+E103+F103+G103+H103+I103</f>
        <v>0</v>
      </c>
    </row>
    <row r="104" spans="1:10" ht="15">
      <c r="A104" s="47"/>
      <c r="B104" s="6"/>
      <c r="C104" s="54"/>
      <c r="D104" s="54"/>
      <c r="E104" s="54"/>
      <c r="F104" s="54"/>
      <c r="G104" s="54"/>
      <c r="H104" s="54"/>
      <c r="I104" s="54"/>
      <c r="J104" s="55"/>
    </row>
    <row r="105" spans="1:10" ht="15.75">
      <c r="A105" s="44" t="s">
        <v>54</v>
      </c>
      <c r="B105" s="45"/>
      <c r="C105" s="56"/>
      <c r="D105" s="56"/>
      <c r="E105" s="56"/>
      <c r="F105" s="56"/>
      <c r="G105" s="56"/>
      <c r="H105" s="56"/>
      <c r="I105" s="56"/>
      <c r="J105" s="57"/>
    </row>
    <row r="106" spans="1:10" ht="15">
      <c r="A106" s="47" t="s">
        <v>51</v>
      </c>
      <c r="B106" s="6"/>
      <c r="C106" s="48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9">
        <f>SUM(C106:I106)</f>
        <v>0</v>
      </c>
    </row>
    <row r="107" spans="1:10" ht="15">
      <c r="A107" s="47" t="s">
        <v>52</v>
      </c>
      <c r="B107" s="6"/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9">
        <f>SUM(C107:I107)</f>
        <v>0</v>
      </c>
    </row>
    <row r="108" spans="1:10" ht="15">
      <c r="A108" s="60" t="s">
        <v>53</v>
      </c>
      <c r="B108" s="4"/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61">
        <f>SUM(C108:I108)</f>
        <v>0</v>
      </c>
    </row>
    <row r="109" spans="1:10" ht="15.75">
      <c r="A109" s="50" t="s">
        <v>55</v>
      </c>
      <c r="B109" s="51"/>
      <c r="C109" s="52">
        <f aca="true" t="shared" si="19" ref="C109:I109">SUM(C106:C108)</f>
        <v>0</v>
      </c>
      <c r="D109" s="52">
        <f t="shared" si="19"/>
        <v>0</v>
      </c>
      <c r="E109" s="52">
        <f t="shared" si="19"/>
        <v>0</v>
      </c>
      <c r="F109" s="52">
        <f t="shared" si="19"/>
        <v>0</v>
      </c>
      <c r="G109" s="52">
        <f t="shared" si="19"/>
        <v>0</v>
      </c>
      <c r="H109" s="52">
        <f t="shared" si="19"/>
        <v>0</v>
      </c>
      <c r="I109" s="52">
        <f t="shared" si="19"/>
        <v>0</v>
      </c>
      <c r="J109" s="53">
        <f>C109+D109+E109+F109+G109+H109+I109</f>
        <v>0</v>
      </c>
    </row>
    <row r="110" spans="1:10" ht="15.75">
      <c r="A110" s="66"/>
      <c r="B110" s="67"/>
      <c r="C110" s="68"/>
      <c r="D110" s="68"/>
      <c r="E110" s="68"/>
      <c r="F110" s="68"/>
      <c r="G110" s="68"/>
      <c r="H110" s="68"/>
      <c r="I110" s="68"/>
      <c r="J110" s="69"/>
    </row>
    <row r="111" spans="1:10" ht="15">
      <c r="A111" s="47"/>
      <c r="B111" s="6"/>
      <c r="C111" s="54"/>
      <c r="D111" s="54"/>
      <c r="E111" s="54"/>
      <c r="F111" s="54"/>
      <c r="G111" s="54"/>
      <c r="H111" s="54"/>
      <c r="I111" s="54"/>
      <c r="J111" s="55"/>
    </row>
    <row r="112" spans="1:10" ht="31.5">
      <c r="A112" s="86" t="s">
        <v>172</v>
      </c>
      <c r="B112" s="51"/>
      <c r="C112" s="52">
        <f aca="true" t="shared" si="20" ref="C112:I112">C88+C103+C109</f>
        <v>0</v>
      </c>
      <c r="D112" s="52">
        <f t="shared" si="20"/>
        <v>0</v>
      </c>
      <c r="E112" s="52">
        <f t="shared" si="20"/>
        <v>0</v>
      </c>
      <c r="F112" s="52">
        <f t="shared" si="20"/>
        <v>0</v>
      </c>
      <c r="G112" s="52">
        <f t="shared" si="20"/>
        <v>0</v>
      </c>
      <c r="H112" s="52">
        <f t="shared" si="20"/>
        <v>0</v>
      </c>
      <c r="I112" s="52">
        <f t="shared" si="20"/>
        <v>0</v>
      </c>
      <c r="J112" s="53">
        <f>C112+D112+E112+F112+G112+H112+I112</f>
        <v>0</v>
      </c>
    </row>
    <row r="113" spans="1:10" ht="15.75">
      <c r="A113" s="59"/>
      <c r="B113" s="6"/>
      <c r="C113" s="54"/>
      <c r="D113" s="54"/>
      <c r="E113" s="54"/>
      <c r="F113" s="54"/>
      <c r="G113" s="54"/>
      <c r="H113" s="54"/>
      <c r="I113" s="54"/>
      <c r="J113" s="55"/>
    </row>
    <row r="114" spans="1:10" ht="15">
      <c r="A114" s="47"/>
      <c r="B114" s="6"/>
      <c r="C114" s="54"/>
      <c r="D114" s="54"/>
      <c r="E114" s="54"/>
      <c r="F114" s="54"/>
      <c r="G114" s="54"/>
      <c r="H114" s="54"/>
      <c r="I114" s="54"/>
      <c r="J114" s="55"/>
    </row>
    <row r="115" spans="1:10" ht="15.75">
      <c r="A115" s="87" t="s">
        <v>59</v>
      </c>
      <c r="B115" s="88"/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  <c r="I115" s="89">
        <v>0</v>
      </c>
      <c r="J115" s="90">
        <f>C115+D115+E115+F115+G115+H115+I115</f>
        <v>0</v>
      </c>
    </row>
    <row r="116" spans="1:10" ht="15.75">
      <c r="A116" s="71"/>
      <c r="B116" s="67"/>
      <c r="C116" s="68"/>
      <c r="D116" s="68"/>
      <c r="E116" s="68"/>
      <c r="F116" s="68"/>
      <c r="G116" s="68"/>
      <c r="H116" s="68"/>
      <c r="I116" s="68"/>
      <c r="J116" s="69"/>
    </row>
    <row r="117" spans="1:10" ht="15">
      <c r="A117" s="60"/>
      <c r="B117" s="4"/>
      <c r="C117" s="5"/>
      <c r="D117" s="5"/>
      <c r="E117" s="5"/>
      <c r="F117" s="5"/>
      <c r="G117" s="5"/>
      <c r="H117" s="5"/>
      <c r="I117" s="5"/>
      <c r="J117" s="91"/>
    </row>
    <row r="118" spans="1:10" ht="15.75">
      <c r="A118" s="50" t="s">
        <v>57</v>
      </c>
      <c r="B118" s="51"/>
      <c r="C118" s="52">
        <f aca="true" t="shared" si="21" ref="C118:I118">C112+C115</f>
        <v>0</v>
      </c>
      <c r="D118" s="52">
        <f t="shared" si="21"/>
        <v>0</v>
      </c>
      <c r="E118" s="52">
        <f t="shared" si="21"/>
        <v>0</v>
      </c>
      <c r="F118" s="52">
        <f t="shared" si="21"/>
        <v>0</v>
      </c>
      <c r="G118" s="52">
        <f t="shared" si="21"/>
        <v>0</v>
      </c>
      <c r="H118" s="52">
        <f t="shared" si="21"/>
        <v>0</v>
      </c>
      <c r="I118" s="52">
        <f t="shared" si="21"/>
        <v>0</v>
      </c>
      <c r="J118" s="53">
        <f>C118+D118+E118+F118+G118+H118+I118</f>
        <v>0</v>
      </c>
    </row>
    <row r="119" spans="1:10" ht="15.75">
      <c r="A119" s="66"/>
      <c r="B119" s="67"/>
      <c r="C119" s="68"/>
      <c r="D119" s="68"/>
      <c r="E119" s="68"/>
      <c r="F119" s="68"/>
      <c r="G119" s="68"/>
      <c r="H119" s="68"/>
      <c r="I119" s="68"/>
      <c r="J119" s="69"/>
    </row>
    <row r="120" spans="1:10" ht="15.75" thickBot="1">
      <c r="A120" s="93" t="s">
        <v>58</v>
      </c>
      <c r="B120" s="94"/>
      <c r="C120" s="95" t="e">
        <f aca="true" t="shared" si="22" ref="C120:J120">C115/C118</f>
        <v>#DIV/0!</v>
      </c>
      <c r="D120" s="95" t="e">
        <f t="shared" si="22"/>
        <v>#DIV/0!</v>
      </c>
      <c r="E120" s="95" t="e">
        <f t="shared" si="22"/>
        <v>#DIV/0!</v>
      </c>
      <c r="F120" s="95" t="e">
        <f t="shared" si="22"/>
        <v>#DIV/0!</v>
      </c>
      <c r="G120" s="95" t="e">
        <f t="shared" si="22"/>
        <v>#DIV/0!</v>
      </c>
      <c r="H120" s="95" t="e">
        <f t="shared" si="22"/>
        <v>#DIV/0!</v>
      </c>
      <c r="I120" s="95" t="e">
        <f t="shared" si="22"/>
        <v>#DIV/0!</v>
      </c>
      <c r="J120" s="96" t="e">
        <f t="shared" si="22"/>
        <v>#DIV/0!</v>
      </c>
    </row>
  </sheetData>
  <sheetProtection password="BEB8" sheet="1" selectLockedCell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headerFooter alignWithMargins="0">
    <oddHeader>&amp;LESF-Förderperiode 2007-2013&amp;CAnlage zum VN&amp;R&amp;"Arial,Fett"&amp;12&amp;EAusgaben u. Einnahmen</oddHeader>
    <oddFooter>&amp;LBehörde f.Arbeit,Soziales,Familie u.Integration, 01.12.11&amp;CSeite &amp;P von &amp;N&amp;R&amp;D</oddFooter>
  </headerFooter>
  <rowBreaks count="2" manualBreakCount="2">
    <brk id="50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11.421875" style="27" customWidth="1"/>
    <col min="2" max="2" width="13.7109375" style="27" customWidth="1"/>
    <col min="3" max="3" width="11.7109375" style="27" customWidth="1"/>
    <col min="4" max="4" width="12.7109375" style="27" customWidth="1"/>
    <col min="5" max="5" width="13.00390625" style="27" customWidth="1"/>
    <col min="6" max="7" width="9.7109375" style="27" customWidth="1"/>
    <col min="8" max="8" width="11.7109375" style="27" customWidth="1"/>
    <col min="9" max="9" width="9.7109375" style="27" customWidth="1"/>
    <col min="10" max="12" width="11.7109375" style="27" customWidth="1"/>
    <col min="13" max="13" width="9.7109375" style="27" customWidth="1"/>
    <col min="14" max="14" width="11.7109375" style="27" customWidth="1"/>
    <col min="15" max="15" width="9.7109375" style="27" customWidth="1"/>
    <col min="16" max="16384" width="11.421875" style="27" customWidth="1"/>
  </cols>
  <sheetData>
    <row r="1" spans="1:15" s="23" customFormat="1" ht="14.25" customHeight="1">
      <c r="A1" s="164" t="s">
        <v>90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4" s="23" customFormat="1" ht="14.25" customHeight="1">
      <c r="A2" s="24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</row>
    <row r="3" spans="1:14" ht="14.25" customHeight="1">
      <c r="A3" s="26"/>
      <c r="B3" s="26"/>
      <c r="C3" s="26"/>
      <c r="D3" s="26"/>
      <c r="E3" s="26"/>
      <c r="F3" s="26"/>
      <c r="G3" s="26"/>
      <c r="H3" s="26"/>
      <c r="I3" s="153" t="s">
        <v>107</v>
      </c>
      <c r="J3" s="153"/>
      <c r="K3" s="154" t="s">
        <v>108</v>
      </c>
      <c r="L3" s="154"/>
      <c r="M3" s="154"/>
      <c r="N3" s="125" t="s">
        <v>109</v>
      </c>
    </row>
    <row r="4" spans="1:14" s="23" customFormat="1" ht="14.25" customHeight="1">
      <c r="A4" s="165" t="s">
        <v>110</v>
      </c>
      <c r="B4" s="165"/>
      <c r="C4" s="165"/>
      <c r="D4" s="165"/>
      <c r="E4" s="113"/>
      <c r="F4" s="114"/>
      <c r="G4" s="115"/>
      <c r="I4" s="124" t="s">
        <v>111</v>
      </c>
      <c r="J4" s="124" t="s">
        <v>112</v>
      </c>
      <c r="K4" s="126" t="s">
        <v>106</v>
      </c>
      <c r="L4" s="155" t="s">
        <v>113</v>
      </c>
      <c r="M4" s="155"/>
      <c r="N4" s="127"/>
    </row>
    <row r="5" spans="5:14" s="23" customFormat="1" ht="14.25" customHeight="1">
      <c r="E5" s="115"/>
      <c r="F5" s="116"/>
      <c r="G5" s="116"/>
      <c r="H5" s="24"/>
      <c r="I5" s="128"/>
      <c r="J5" s="128"/>
      <c r="K5" s="126" t="s">
        <v>114</v>
      </c>
      <c r="L5" s="129" t="s">
        <v>115</v>
      </c>
      <c r="M5" s="124" t="s">
        <v>114</v>
      </c>
      <c r="N5" s="129" t="s">
        <v>115</v>
      </c>
    </row>
    <row r="6" spans="1:14" ht="14.25" customHeight="1">
      <c r="A6" s="30" t="s">
        <v>116</v>
      </c>
      <c r="B6" s="26"/>
      <c r="C6" s="26"/>
      <c r="D6" s="26"/>
      <c r="E6" s="117">
        <v>1</v>
      </c>
      <c r="F6" s="118"/>
      <c r="G6" s="118"/>
      <c r="H6" s="26"/>
      <c r="I6" s="116" t="s">
        <v>117</v>
      </c>
      <c r="J6" s="116">
        <f>ROUND((J5-I5)/30,0)</f>
        <v>0</v>
      </c>
      <c r="K6" s="130"/>
      <c r="L6" s="131"/>
      <c r="M6" s="132">
        <f>ROUND(K6*L6,2)</f>
        <v>0</v>
      </c>
      <c r="N6" s="118"/>
    </row>
    <row r="7" spans="5:14" ht="14.25" customHeight="1">
      <c r="E7" s="118"/>
      <c r="F7" s="118"/>
      <c r="G7" s="118"/>
      <c r="H7" s="26"/>
      <c r="I7" s="116" t="s">
        <v>118</v>
      </c>
      <c r="J7" s="116"/>
      <c r="K7" s="133">
        <f>ROUND(K6*N7,2)</f>
        <v>0</v>
      </c>
      <c r="L7" s="131">
        <f>L6</f>
        <v>0</v>
      </c>
      <c r="M7" s="132">
        <f>ROUND(K7*L7,2)</f>
        <v>0</v>
      </c>
      <c r="N7" s="134"/>
    </row>
    <row r="8" spans="1:14" ht="14.25" customHeight="1">
      <c r="A8" s="26" t="s">
        <v>119</v>
      </c>
      <c r="E8" s="166" t="s">
        <v>120</v>
      </c>
      <c r="F8" s="166"/>
      <c r="G8" s="166"/>
      <c r="H8" s="26"/>
      <c r="I8" s="116" t="s">
        <v>53</v>
      </c>
      <c r="J8" s="116"/>
      <c r="K8" s="130"/>
      <c r="L8" s="131">
        <f>L6</f>
        <v>0</v>
      </c>
      <c r="M8" s="132">
        <f>ROUND(K8*L8,2)</f>
        <v>0</v>
      </c>
      <c r="N8" s="118"/>
    </row>
    <row r="9" spans="5:14" ht="14.25" customHeight="1" thickBot="1">
      <c r="E9" s="118"/>
      <c r="F9" s="119"/>
      <c r="G9" s="120"/>
      <c r="H9" s="29"/>
      <c r="I9" s="116" t="s">
        <v>121</v>
      </c>
      <c r="J9" s="135"/>
      <c r="K9" s="136">
        <f>K6*J6+K7+K8</f>
        <v>0</v>
      </c>
      <c r="L9" s="135"/>
      <c r="M9" s="137">
        <f>M6*J6+M7+M8</f>
        <v>0</v>
      </c>
      <c r="N9" s="118"/>
    </row>
    <row r="10" spans="1:14" ht="14.25" customHeight="1" thickTop="1">
      <c r="A10" s="28" t="s">
        <v>122</v>
      </c>
      <c r="B10" s="26"/>
      <c r="C10" s="26"/>
      <c r="E10" s="113">
        <v>40179</v>
      </c>
      <c r="F10" s="121" t="s">
        <v>123</v>
      </c>
      <c r="G10" s="113">
        <v>40543</v>
      </c>
      <c r="H10" s="29"/>
      <c r="I10" s="153" t="s">
        <v>107</v>
      </c>
      <c r="J10" s="153"/>
      <c r="K10" s="154" t="s">
        <v>108</v>
      </c>
      <c r="L10" s="154"/>
      <c r="M10" s="154"/>
      <c r="N10" s="125" t="s">
        <v>124</v>
      </c>
    </row>
    <row r="11" spans="1:14" ht="14.25" customHeight="1">
      <c r="A11" s="29"/>
      <c r="B11" s="29"/>
      <c r="C11" s="29"/>
      <c r="D11" s="29"/>
      <c r="E11" s="114"/>
      <c r="F11" s="114"/>
      <c r="G11" s="122"/>
      <c r="H11" s="29"/>
      <c r="I11" s="124" t="s">
        <v>111</v>
      </c>
      <c r="J11" s="124" t="s">
        <v>112</v>
      </c>
      <c r="K11" s="126" t="s">
        <v>106</v>
      </c>
      <c r="L11" s="155" t="s">
        <v>113</v>
      </c>
      <c r="M11" s="155"/>
      <c r="N11" s="118"/>
    </row>
    <row r="12" spans="1:14" ht="14.25" customHeight="1">
      <c r="A12" s="26" t="s">
        <v>125</v>
      </c>
      <c r="B12" s="31"/>
      <c r="C12" s="26"/>
      <c r="D12" s="26"/>
      <c r="E12" s="113"/>
      <c r="F12" s="116"/>
      <c r="G12" s="116"/>
      <c r="H12" s="26"/>
      <c r="I12" s="128"/>
      <c r="J12" s="128"/>
      <c r="K12" s="126" t="s">
        <v>114</v>
      </c>
      <c r="L12" s="129" t="s">
        <v>115</v>
      </c>
      <c r="M12" s="124" t="s">
        <v>114</v>
      </c>
      <c r="N12" s="129" t="s">
        <v>115</v>
      </c>
    </row>
    <row r="13" spans="1:14" ht="14.25" customHeight="1">
      <c r="A13" s="29"/>
      <c r="B13" s="29"/>
      <c r="C13" s="29"/>
      <c r="D13" s="29"/>
      <c r="E13" s="123"/>
      <c r="F13" s="116"/>
      <c r="G13" s="116"/>
      <c r="H13" s="26"/>
      <c r="I13" s="116" t="s">
        <v>117</v>
      </c>
      <c r="J13" s="116">
        <f>ROUND((J12-I12)/30,0)</f>
        <v>0</v>
      </c>
      <c r="K13" s="130"/>
      <c r="L13" s="131"/>
      <c r="M13" s="132">
        <f>ROUND(K13*L13,2)</f>
        <v>0</v>
      </c>
      <c r="N13" s="118"/>
    </row>
    <row r="14" spans="1:14" ht="14.25" customHeight="1">
      <c r="A14" s="30" t="s">
        <v>92</v>
      </c>
      <c r="B14" s="31"/>
      <c r="C14" s="26"/>
      <c r="D14" s="26"/>
      <c r="E14" s="113"/>
      <c r="F14" s="116"/>
      <c r="G14" s="116"/>
      <c r="H14" s="26"/>
      <c r="I14" s="116" t="s">
        <v>118</v>
      </c>
      <c r="J14" s="116"/>
      <c r="K14" s="133">
        <f>ROUND(K13*N14,2)</f>
        <v>0</v>
      </c>
      <c r="L14" s="131">
        <f>L13</f>
        <v>0</v>
      </c>
      <c r="M14" s="132">
        <f>ROUND(K14*L14,2)</f>
        <v>0</v>
      </c>
      <c r="N14" s="134"/>
    </row>
    <row r="15" spans="1:14" ht="14.25" customHeight="1">
      <c r="A15" s="29"/>
      <c r="B15" s="29"/>
      <c r="C15" s="29"/>
      <c r="D15" s="29"/>
      <c r="E15" s="123"/>
      <c r="F15" s="116"/>
      <c r="G15" s="116"/>
      <c r="H15" s="26"/>
      <c r="I15" s="116" t="s">
        <v>53</v>
      </c>
      <c r="J15" s="116"/>
      <c r="K15" s="130"/>
      <c r="L15" s="131">
        <f>L13</f>
        <v>0</v>
      </c>
      <c r="M15" s="132">
        <f>ROUND(K15*L15,2)</f>
        <v>0</v>
      </c>
      <c r="N15" s="118"/>
    </row>
    <row r="16" spans="1:14" ht="14.25" customHeight="1">
      <c r="A16" s="26" t="s">
        <v>126</v>
      </c>
      <c r="B16" s="26"/>
      <c r="C16" s="26"/>
      <c r="D16" s="26"/>
      <c r="E16" s="117">
        <v>39</v>
      </c>
      <c r="F16" s="116"/>
      <c r="G16" s="116"/>
      <c r="H16" s="26"/>
      <c r="I16" s="116" t="s">
        <v>127</v>
      </c>
      <c r="J16" s="135"/>
      <c r="K16" s="138">
        <f>K13*J13+K14+K15</f>
        <v>0</v>
      </c>
      <c r="L16" s="135"/>
      <c r="M16" s="139">
        <f>M13*J13+M14+M15</f>
        <v>0</v>
      </c>
      <c r="N16" s="118"/>
    </row>
    <row r="17" spans="1:14" ht="14.25" customHeight="1" thickBot="1">
      <c r="A17" s="26"/>
      <c r="B17" s="26"/>
      <c r="C17" s="26"/>
      <c r="D17" s="26"/>
      <c r="E17" s="26"/>
      <c r="F17" s="26"/>
      <c r="G17" s="26"/>
      <c r="H17" s="26"/>
      <c r="I17" s="118" t="s">
        <v>128</v>
      </c>
      <c r="J17" s="118"/>
      <c r="K17" s="140">
        <f>SUM(K16,K9)</f>
        <v>0</v>
      </c>
      <c r="L17" s="118"/>
      <c r="M17" s="140">
        <f>SUM(M16,M9)</f>
        <v>0</v>
      </c>
      <c r="N17" s="118"/>
    </row>
    <row r="18" spans="1:14" ht="14.25" customHeight="1" thickTop="1">
      <c r="A18" s="26"/>
      <c r="B18" s="26"/>
      <c r="C18" s="26"/>
      <c r="D18" s="26"/>
      <c r="E18" s="26"/>
      <c r="F18" s="26"/>
      <c r="G18" s="26"/>
      <c r="H18" s="26"/>
      <c r="I18" s="116"/>
      <c r="J18" s="116"/>
      <c r="K18" s="135" t="s">
        <v>91</v>
      </c>
      <c r="L18" s="114"/>
      <c r="M18" s="114"/>
      <c r="N18" s="114"/>
    </row>
    <row r="19" spans="1:16" ht="14.25" customHeight="1">
      <c r="A19" s="156" t="s">
        <v>93</v>
      </c>
      <c r="B19" s="151" t="s">
        <v>129</v>
      </c>
      <c r="C19" s="159"/>
      <c r="D19" s="152"/>
      <c r="E19" s="149" t="s">
        <v>130</v>
      </c>
      <c r="F19" s="161" t="s">
        <v>131</v>
      </c>
      <c r="G19" s="151" t="s">
        <v>132</v>
      </c>
      <c r="H19" s="159"/>
      <c r="I19" s="159"/>
      <c r="J19" s="159"/>
      <c r="K19" s="159"/>
      <c r="L19" s="159"/>
      <c r="M19" s="159"/>
      <c r="N19" s="159"/>
      <c r="O19" s="145" t="s">
        <v>133</v>
      </c>
      <c r="P19" s="146"/>
    </row>
    <row r="20" spans="1:16" ht="14.25" customHeight="1">
      <c r="A20" s="157"/>
      <c r="B20" s="149" t="s">
        <v>134</v>
      </c>
      <c r="C20" s="32" t="s">
        <v>135</v>
      </c>
      <c r="D20" s="149" t="s">
        <v>136</v>
      </c>
      <c r="E20" s="160"/>
      <c r="F20" s="162"/>
      <c r="G20" s="151" t="s">
        <v>137</v>
      </c>
      <c r="H20" s="152"/>
      <c r="I20" s="151" t="s">
        <v>138</v>
      </c>
      <c r="J20" s="152"/>
      <c r="K20" s="151" t="s">
        <v>139</v>
      </c>
      <c r="L20" s="152"/>
      <c r="M20" s="151" t="s">
        <v>140</v>
      </c>
      <c r="N20" s="152"/>
      <c r="O20" s="147"/>
      <c r="P20" s="148"/>
    </row>
    <row r="21" spans="1:16" ht="14.25" customHeight="1">
      <c r="A21" s="158"/>
      <c r="B21" s="150"/>
      <c r="C21" s="33" t="s">
        <v>141</v>
      </c>
      <c r="D21" s="150"/>
      <c r="E21" s="150"/>
      <c r="F21" s="163"/>
      <c r="G21" s="34" t="s">
        <v>142</v>
      </c>
      <c r="H21" s="34" t="s">
        <v>143</v>
      </c>
      <c r="I21" s="34" t="s">
        <v>142</v>
      </c>
      <c r="J21" s="34" t="s">
        <v>143</v>
      </c>
      <c r="K21" s="34" t="s">
        <v>142</v>
      </c>
      <c r="L21" s="34" t="s">
        <v>143</v>
      </c>
      <c r="M21" s="34" t="s">
        <v>142</v>
      </c>
      <c r="N21" s="34" t="s">
        <v>143</v>
      </c>
      <c r="O21" s="34" t="s">
        <v>142</v>
      </c>
      <c r="P21" s="34" t="s">
        <v>143</v>
      </c>
    </row>
    <row r="22" spans="1:16" ht="14.25" customHeight="1">
      <c r="A22" s="34"/>
      <c r="B22" s="34" t="s">
        <v>114</v>
      </c>
      <c r="C22" s="34" t="s">
        <v>114</v>
      </c>
      <c r="D22" s="34" t="s">
        <v>114</v>
      </c>
      <c r="E22" s="34" t="s">
        <v>114</v>
      </c>
      <c r="F22" s="34" t="s">
        <v>144</v>
      </c>
      <c r="G22" s="34" t="s">
        <v>144</v>
      </c>
      <c r="H22" s="34" t="s">
        <v>114</v>
      </c>
      <c r="I22" s="34" t="s">
        <v>144</v>
      </c>
      <c r="J22" s="34" t="s">
        <v>114</v>
      </c>
      <c r="K22" s="34" t="s">
        <v>144</v>
      </c>
      <c r="L22" s="34" t="s">
        <v>114</v>
      </c>
      <c r="M22" s="34" t="s">
        <v>144</v>
      </c>
      <c r="N22" s="34" t="s">
        <v>114</v>
      </c>
      <c r="O22" s="34" t="s">
        <v>144</v>
      </c>
      <c r="P22" s="34" t="s">
        <v>114</v>
      </c>
    </row>
    <row r="23" spans="1:16" ht="14.25" customHeight="1">
      <c r="A23" s="35" t="s">
        <v>94</v>
      </c>
      <c r="B23" s="141"/>
      <c r="C23" s="142"/>
      <c r="D23" s="141">
        <f aca="true" t="shared" si="0" ref="D23:D30">SUM(B23:C23)</f>
        <v>0</v>
      </c>
      <c r="E23" s="141"/>
      <c r="F23" s="112">
        <f>4*$E$16</f>
        <v>156</v>
      </c>
      <c r="G23" s="112"/>
      <c r="H23" s="141">
        <f>ROUND(($D23-$E23)*G23/$F23,2)</f>
        <v>0</v>
      </c>
      <c r="I23" s="112"/>
      <c r="J23" s="141">
        <f>ROUND(($D23-$E23)*I23/$F23,2)</f>
        <v>0</v>
      </c>
      <c r="K23" s="112"/>
      <c r="L23" s="141">
        <f aca="true" t="shared" si="1" ref="L23:L34">ROUND(($D23-$E23)*K23/$F23,2)</f>
        <v>0</v>
      </c>
      <c r="M23" s="112"/>
      <c r="N23" s="141">
        <f aca="true" t="shared" si="2" ref="N23:N34">ROUND(($D23-$E23)*M23/$F23,2)</f>
        <v>0</v>
      </c>
      <c r="O23" s="112">
        <f>F23-G23-I23-K23-M23</f>
        <v>156</v>
      </c>
      <c r="P23" s="141">
        <f aca="true" t="shared" si="3" ref="P23:P34">D23-H23-J23-L23-N23</f>
        <v>0</v>
      </c>
    </row>
    <row r="24" spans="1:16" ht="14.25" customHeight="1">
      <c r="A24" s="35" t="s">
        <v>95</v>
      </c>
      <c r="B24" s="141"/>
      <c r="C24" s="142"/>
      <c r="D24" s="141">
        <f t="shared" si="0"/>
        <v>0</v>
      </c>
      <c r="E24" s="141"/>
      <c r="F24" s="112">
        <f aca="true" t="shared" si="4" ref="F24:F34">4*$E$16</f>
        <v>156</v>
      </c>
      <c r="G24" s="112"/>
      <c r="H24" s="141">
        <f aca="true" t="shared" si="5" ref="H24:J34">ROUND(($D24-$E24)*G24/$F24,2)</f>
        <v>0</v>
      </c>
      <c r="I24" s="112"/>
      <c r="J24" s="141">
        <f t="shared" si="5"/>
        <v>0</v>
      </c>
      <c r="K24" s="112"/>
      <c r="L24" s="141">
        <f t="shared" si="1"/>
        <v>0</v>
      </c>
      <c r="M24" s="112"/>
      <c r="N24" s="141">
        <f t="shared" si="2"/>
        <v>0</v>
      </c>
      <c r="O24" s="112">
        <f aca="true" t="shared" si="6" ref="O24:O34">F24-G24-I24-K24-M24</f>
        <v>156</v>
      </c>
      <c r="P24" s="141">
        <f t="shared" si="3"/>
        <v>0</v>
      </c>
    </row>
    <row r="25" spans="1:16" ht="14.25" customHeight="1">
      <c r="A25" s="35" t="s">
        <v>96</v>
      </c>
      <c r="B25" s="141"/>
      <c r="C25" s="142"/>
      <c r="D25" s="141">
        <f t="shared" si="0"/>
        <v>0</v>
      </c>
      <c r="E25" s="141"/>
      <c r="F25" s="112">
        <f t="shared" si="4"/>
        <v>156</v>
      </c>
      <c r="G25" s="112"/>
      <c r="H25" s="141">
        <f t="shared" si="5"/>
        <v>0</v>
      </c>
      <c r="I25" s="112"/>
      <c r="J25" s="141">
        <f t="shared" si="5"/>
        <v>0</v>
      </c>
      <c r="K25" s="112"/>
      <c r="L25" s="141">
        <f t="shared" si="1"/>
        <v>0</v>
      </c>
      <c r="M25" s="112"/>
      <c r="N25" s="141">
        <f t="shared" si="2"/>
        <v>0</v>
      </c>
      <c r="O25" s="112">
        <f t="shared" si="6"/>
        <v>156</v>
      </c>
      <c r="P25" s="141">
        <f t="shared" si="3"/>
        <v>0</v>
      </c>
    </row>
    <row r="26" spans="1:16" ht="14.25" customHeight="1">
      <c r="A26" s="35" t="s">
        <v>97</v>
      </c>
      <c r="B26" s="141"/>
      <c r="C26" s="142"/>
      <c r="D26" s="141">
        <f t="shared" si="0"/>
        <v>0</v>
      </c>
      <c r="E26" s="141"/>
      <c r="F26" s="112">
        <f t="shared" si="4"/>
        <v>156</v>
      </c>
      <c r="G26" s="112"/>
      <c r="H26" s="141">
        <f t="shared" si="5"/>
        <v>0</v>
      </c>
      <c r="I26" s="112"/>
      <c r="J26" s="141">
        <f t="shared" si="5"/>
        <v>0</v>
      </c>
      <c r="K26" s="112"/>
      <c r="L26" s="141">
        <f t="shared" si="1"/>
        <v>0</v>
      </c>
      <c r="M26" s="112"/>
      <c r="N26" s="141">
        <f t="shared" si="2"/>
        <v>0</v>
      </c>
      <c r="O26" s="112">
        <f t="shared" si="6"/>
        <v>156</v>
      </c>
      <c r="P26" s="141">
        <f t="shared" si="3"/>
        <v>0</v>
      </c>
    </row>
    <row r="27" spans="1:16" ht="14.25" customHeight="1">
      <c r="A27" s="35" t="s">
        <v>98</v>
      </c>
      <c r="B27" s="141"/>
      <c r="C27" s="142"/>
      <c r="D27" s="141">
        <f t="shared" si="0"/>
        <v>0</v>
      </c>
      <c r="E27" s="141"/>
      <c r="F27" s="112">
        <f t="shared" si="4"/>
        <v>156</v>
      </c>
      <c r="G27" s="112"/>
      <c r="H27" s="141">
        <f t="shared" si="5"/>
        <v>0</v>
      </c>
      <c r="I27" s="112"/>
      <c r="J27" s="141">
        <f t="shared" si="5"/>
        <v>0</v>
      </c>
      <c r="K27" s="112"/>
      <c r="L27" s="141">
        <f t="shared" si="1"/>
        <v>0</v>
      </c>
      <c r="M27" s="112"/>
      <c r="N27" s="141">
        <f t="shared" si="2"/>
        <v>0</v>
      </c>
      <c r="O27" s="112">
        <f t="shared" si="6"/>
        <v>156</v>
      </c>
      <c r="P27" s="141">
        <f t="shared" si="3"/>
        <v>0</v>
      </c>
    </row>
    <row r="28" spans="1:16" ht="14.25" customHeight="1">
      <c r="A28" s="35" t="s">
        <v>99</v>
      </c>
      <c r="B28" s="141"/>
      <c r="C28" s="142"/>
      <c r="D28" s="141">
        <f t="shared" si="0"/>
        <v>0</v>
      </c>
      <c r="E28" s="141"/>
      <c r="F28" s="112">
        <f t="shared" si="4"/>
        <v>156</v>
      </c>
      <c r="G28" s="112"/>
      <c r="H28" s="141">
        <f t="shared" si="5"/>
        <v>0</v>
      </c>
      <c r="I28" s="112"/>
      <c r="J28" s="141">
        <f t="shared" si="5"/>
        <v>0</v>
      </c>
      <c r="K28" s="112"/>
      <c r="L28" s="141">
        <f t="shared" si="1"/>
        <v>0</v>
      </c>
      <c r="M28" s="112"/>
      <c r="N28" s="141">
        <f t="shared" si="2"/>
        <v>0</v>
      </c>
      <c r="O28" s="112">
        <f t="shared" si="6"/>
        <v>156</v>
      </c>
      <c r="P28" s="141">
        <f t="shared" si="3"/>
        <v>0</v>
      </c>
    </row>
    <row r="29" spans="1:16" ht="14.25" customHeight="1">
      <c r="A29" s="35" t="s">
        <v>100</v>
      </c>
      <c r="B29" s="141"/>
      <c r="C29" s="142"/>
      <c r="D29" s="141">
        <f t="shared" si="0"/>
        <v>0</v>
      </c>
      <c r="E29" s="141"/>
      <c r="F29" s="112">
        <f t="shared" si="4"/>
        <v>156</v>
      </c>
      <c r="G29" s="112"/>
      <c r="H29" s="141">
        <f t="shared" si="5"/>
        <v>0</v>
      </c>
      <c r="I29" s="112"/>
      <c r="J29" s="141">
        <f t="shared" si="5"/>
        <v>0</v>
      </c>
      <c r="K29" s="112"/>
      <c r="L29" s="141">
        <f t="shared" si="1"/>
        <v>0</v>
      </c>
      <c r="M29" s="112"/>
      <c r="N29" s="141">
        <f t="shared" si="2"/>
        <v>0</v>
      </c>
      <c r="O29" s="112">
        <f t="shared" si="6"/>
        <v>156</v>
      </c>
      <c r="P29" s="141">
        <f t="shared" si="3"/>
        <v>0</v>
      </c>
    </row>
    <row r="30" spans="1:16" ht="14.25" customHeight="1">
      <c r="A30" s="35" t="s">
        <v>101</v>
      </c>
      <c r="B30" s="141"/>
      <c r="C30" s="142"/>
      <c r="D30" s="141">
        <f t="shared" si="0"/>
        <v>0</v>
      </c>
      <c r="E30" s="141"/>
      <c r="F30" s="112">
        <f t="shared" si="4"/>
        <v>156</v>
      </c>
      <c r="G30" s="112"/>
      <c r="H30" s="141">
        <f t="shared" si="5"/>
        <v>0</v>
      </c>
      <c r="I30" s="112"/>
      <c r="J30" s="141">
        <f t="shared" si="5"/>
        <v>0</v>
      </c>
      <c r="K30" s="112"/>
      <c r="L30" s="141">
        <f t="shared" si="1"/>
        <v>0</v>
      </c>
      <c r="M30" s="112"/>
      <c r="N30" s="141">
        <f t="shared" si="2"/>
        <v>0</v>
      </c>
      <c r="O30" s="112">
        <f t="shared" si="6"/>
        <v>156</v>
      </c>
      <c r="P30" s="141">
        <f t="shared" si="3"/>
        <v>0</v>
      </c>
    </row>
    <row r="31" spans="1:16" ht="14.25" customHeight="1">
      <c r="A31" s="35" t="s">
        <v>102</v>
      </c>
      <c r="B31" s="141"/>
      <c r="C31" s="142"/>
      <c r="D31" s="141">
        <f>SUM(B31:C31)</f>
        <v>0</v>
      </c>
      <c r="E31" s="141"/>
      <c r="F31" s="112">
        <f t="shared" si="4"/>
        <v>156</v>
      </c>
      <c r="G31" s="112"/>
      <c r="H31" s="141">
        <f t="shared" si="5"/>
        <v>0</v>
      </c>
      <c r="I31" s="112"/>
      <c r="J31" s="141">
        <f t="shared" si="5"/>
        <v>0</v>
      </c>
      <c r="K31" s="112"/>
      <c r="L31" s="141">
        <f t="shared" si="1"/>
        <v>0</v>
      </c>
      <c r="M31" s="112"/>
      <c r="N31" s="141">
        <f t="shared" si="2"/>
        <v>0</v>
      </c>
      <c r="O31" s="112">
        <f t="shared" si="6"/>
        <v>156</v>
      </c>
      <c r="P31" s="141">
        <f t="shared" si="3"/>
        <v>0</v>
      </c>
    </row>
    <row r="32" spans="1:16" ht="14.25" customHeight="1">
      <c r="A32" s="35" t="s">
        <v>103</v>
      </c>
      <c r="B32" s="141"/>
      <c r="C32" s="142"/>
      <c r="D32" s="141">
        <f>SUM(B32:C32)</f>
        <v>0</v>
      </c>
      <c r="E32" s="141"/>
      <c r="F32" s="112">
        <f t="shared" si="4"/>
        <v>156</v>
      </c>
      <c r="G32" s="112"/>
      <c r="H32" s="141">
        <f t="shared" si="5"/>
        <v>0</v>
      </c>
      <c r="I32" s="112"/>
      <c r="J32" s="141">
        <f t="shared" si="5"/>
        <v>0</v>
      </c>
      <c r="K32" s="112"/>
      <c r="L32" s="141">
        <f t="shared" si="1"/>
        <v>0</v>
      </c>
      <c r="M32" s="112"/>
      <c r="N32" s="141">
        <f t="shared" si="2"/>
        <v>0</v>
      </c>
      <c r="O32" s="112">
        <f t="shared" si="6"/>
        <v>156</v>
      </c>
      <c r="P32" s="141">
        <f t="shared" si="3"/>
        <v>0</v>
      </c>
    </row>
    <row r="33" spans="1:16" ht="14.25" customHeight="1">
      <c r="A33" s="35" t="s">
        <v>104</v>
      </c>
      <c r="B33" s="141"/>
      <c r="C33" s="142"/>
      <c r="D33" s="141">
        <f>SUM(B33:C33)</f>
        <v>0</v>
      </c>
      <c r="E33" s="141"/>
      <c r="F33" s="112">
        <f t="shared" si="4"/>
        <v>156</v>
      </c>
      <c r="G33" s="112"/>
      <c r="H33" s="141">
        <f t="shared" si="5"/>
        <v>0</v>
      </c>
      <c r="I33" s="112"/>
      <c r="J33" s="141">
        <f t="shared" si="5"/>
        <v>0</v>
      </c>
      <c r="K33" s="112"/>
      <c r="L33" s="141">
        <f t="shared" si="1"/>
        <v>0</v>
      </c>
      <c r="M33" s="112"/>
      <c r="N33" s="141">
        <f t="shared" si="2"/>
        <v>0</v>
      </c>
      <c r="O33" s="112">
        <f t="shared" si="6"/>
        <v>156</v>
      </c>
      <c r="P33" s="141">
        <f t="shared" si="3"/>
        <v>0</v>
      </c>
    </row>
    <row r="34" spans="1:16" ht="14.25" customHeight="1">
      <c r="A34" s="35" t="s">
        <v>105</v>
      </c>
      <c r="B34" s="141"/>
      <c r="C34" s="142"/>
      <c r="D34" s="141">
        <f>SUM(B34:C34)</f>
        <v>0</v>
      </c>
      <c r="E34" s="141"/>
      <c r="F34" s="112">
        <f t="shared" si="4"/>
        <v>156</v>
      </c>
      <c r="G34" s="112"/>
      <c r="H34" s="141">
        <f t="shared" si="5"/>
        <v>0</v>
      </c>
      <c r="I34" s="112"/>
      <c r="J34" s="141">
        <f t="shared" si="5"/>
        <v>0</v>
      </c>
      <c r="K34" s="112"/>
      <c r="L34" s="141">
        <f t="shared" si="1"/>
        <v>0</v>
      </c>
      <c r="M34" s="112"/>
      <c r="N34" s="141">
        <f t="shared" si="2"/>
        <v>0</v>
      </c>
      <c r="O34" s="112">
        <f t="shared" si="6"/>
        <v>156</v>
      </c>
      <c r="P34" s="141">
        <f t="shared" si="3"/>
        <v>0</v>
      </c>
    </row>
    <row r="35" spans="1:16" ht="14.25" customHeight="1">
      <c r="A35" s="36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ht="14.25" customHeight="1">
      <c r="A36" s="35" t="s">
        <v>106</v>
      </c>
      <c r="B36" s="141">
        <f aca="true" t="shared" si="7" ref="B36:N36">SUM(B23:B35)</f>
        <v>0</v>
      </c>
      <c r="C36" s="141">
        <f t="shared" si="7"/>
        <v>0</v>
      </c>
      <c r="D36" s="141">
        <f t="shared" si="7"/>
        <v>0</v>
      </c>
      <c r="E36" s="141">
        <f t="shared" si="7"/>
        <v>0</v>
      </c>
      <c r="F36" s="144">
        <f t="shared" si="7"/>
        <v>1872</v>
      </c>
      <c r="G36" s="144">
        <f t="shared" si="7"/>
        <v>0</v>
      </c>
      <c r="H36" s="141">
        <f t="shared" si="7"/>
        <v>0</v>
      </c>
      <c r="I36" s="144">
        <f t="shared" si="7"/>
        <v>0</v>
      </c>
      <c r="J36" s="141">
        <f t="shared" si="7"/>
        <v>0</v>
      </c>
      <c r="K36" s="144">
        <f t="shared" si="7"/>
        <v>0</v>
      </c>
      <c r="L36" s="141">
        <f t="shared" si="7"/>
        <v>0</v>
      </c>
      <c r="M36" s="144">
        <f t="shared" si="7"/>
        <v>0</v>
      </c>
      <c r="N36" s="141">
        <f t="shared" si="7"/>
        <v>0</v>
      </c>
      <c r="O36" s="112">
        <f>F36-G36-I36-K36-M36</f>
        <v>1872</v>
      </c>
      <c r="P36" s="141">
        <f>D36-H36-J36-L36-N36</f>
        <v>0</v>
      </c>
    </row>
    <row r="37" spans="1:16" ht="14.25" customHeight="1">
      <c r="A37" s="35" t="s">
        <v>145</v>
      </c>
      <c r="B37" s="141"/>
      <c r="C37" s="141"/>
      <c r="D37" s="141"/>
      <c r="E37" s="141"/>
      <c r="F37" s="144"/>
      <c r="G37" s="144"/>
      <c r="H37" s="141">
        <f>ROUND($B$36*G36/$F$36,2)</f>
        <v>0</v>
      </c>
      <c r="I37" s="144"/>
      <c r="J37" s="141">
        <f>ROUND($B$36*I36/$F$36,2)</f>
        <v>0</v>
      </c>
      <c r="K37" s="144"/>
      <c r="L37" s="141">
        <f>ROUND($B$36*K36/$F$36,2)</f>
        <v>0</v>
      </c>
      <c r="M37" s="144"/>
      <c r="N37" s="141">
        <f>ROUND($B$36*M36/$F$36,2)</f>
        <v>0</v>
      </c>
      <c r="O37" s="112"/>
      <c r="P37" s="141">
        <f>B36-H37-J37-L37-N37</f>
        <v>0</v>
      </c>
    </row>
    <row r="39" ht="14.25">
      <c r="A39" s="27" t="s">
        <v>146</v>
      </c>
    </row>
  </sheetData>
  <sheetProtection password="BEB8" sheet="1" selectLockedCells="1"/>
  <mergeCells count="21">
    <mergeCell ref="A1:O1"/>
    <mergeCell ref="I3:J3"/>
    <mergeCell ref="K3:M3"/>
    <mergeCell ref="A4:D4"/>
    <mergeCell ref="L4:M4"/>
    <mergeCell ref="E8:G8"/>
    <mergeCell ref="I10:J10"/>
    <mergeCell ref="K10:M10"/>
    <mergeCell ref="L11:M11"/>
    <mergeCell ref="A19:A21"/>
    <mergeCell ref="B19:D19"/>
    <mergeCell ref="E19:E21"/>
    <mergeCell ref="F19:F21"/>
    <mergeCell ref="G19:N19"/>
    <mergeCell ref="O19:P20"/>
    <mergeCell ref="B20:B21"/>
    <mergeCell ref="D20:D21"/>
    <mergeCell ref="G20:H20"/>
    <mergeCell ref="I20:J20"/>
    <mergeCell ref="K20:L20"/>
    <mergeCell ref="M20:N20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  <headerFooter>
    <oddHeader>&amp;LESF-Förderperiode 2007-2013&amp;CAnlage zum ZN&amp;R Lohn/Gehalt</oddHeader>
    <oddFooter>&amp;LBehörde f.Arbeit, Soziales,Familie u.Integration&amp;CSeite &amp;P von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39" sqref="G39"/>
    </sheetView>
  </sheetViews>
  <sheetFormatPr defaultColWidth="11.421875" defaultRowHeight="12.75"/>
  <cols>
    <col min="1" max="1" width="7.140625" style="0" customWidth="1"/>
    <col min="2" max="2" width="12.7109375" style="0" customWidth="1"/>
    <col min="3" max="3" width="12.57421875" style="0" customWidth="1"/>
    <col min="4" max="4" width="12.28125" style="0" customWidth="1"/>
    <col min="7" max="7" width="12.140625" style="0" customWidth="1"/>
    <col min="8" max="8" width="14.7109375" style="0" customWidth="1"/>
    <col min="9" max="9" width="12.421875" style="0" customWidth="1"/>
    <col min="10" max="10" width="15.57421875" style="0" customWidth="1"/>
  </cols>
  <sheetData>
    <row r="1" spans="1:5" ht="15.75">
      <c r="A1" s="8" t="s">
        <v>73</v>
      </c>
      <c r="B1" s="8"/>
      <c r="C1" s="8"/>
      <c r="D1" s="8"/>
      <c r="E1" s="8"/>
    </row>
    <row r="2" spans="1:9" ht="15.75">
      <c r="A2" s="9" t="s">
        <v>0</v>
      </c>
      <c r="B2" s="18"/>
      <c r="C2" s="10"/>
      <c r="D2" s="11" t="s">
        <v>34</v>
      </c>
      <c r="E2" s="18"/>
      <c r="F2" s="19"/>
      <c r="G2" s="19"/>
      <c r="H2" s="19"/>
      <c r="I2" s="19"/>
    </row>
    <row r="3" spans="1:10" ht="15.75">
      <c r="A3" s="11" t="s">
        <v>74</v>
      </c>
      <c r="B3" s="10"/>
      <c r="C3" s="18"/>
      <c r="D3" s="18"/>
      <c r="E3" s="18"/>
      <c r="F3" s="19"/>
      <c r="I3" s="10" t="s">
        <v>75</v>
      </c>
      <c r="J3" s="19"/>
    </row>
    <row r="4" spans="1:10" ht="12.75">
      <c r="A4" s="7"/>
      <c r="B4" s="167" t="s">
        <v>76</v>
      </c>
      <c r="C4" s="168"/>
      <c r="D4" s="168"/>
      <c r="E4" s="168"/>
      <c r="F4" s="169"/>
      <c r="G4" s="7"/>
      <c r="H4" s="7"/>
      <c r="I4" s="7"/>
      <c r="J4" s="7"/>
    </row>
    <row r="5" spans="1:10" ht="33" customHeight="1">
      <c r="A5" s="12" t="s">
        <v>77</v>
      </c>
      <c r="B5" s="12" t="s">
        <v>78</v>
      </c>
      <c r="C5" s="12" t="s">
        <v>79</v>
      </c>
      <c r="D5" s="12" t="s">
        <v>80</v>
      </c>
      <c r="E5" s="12" t="s">
        <v>81</v>
      </c>
      <c r="F5" s="12" t="s">
        <v>81</v>
      </c>
      <c r="G5" s="13" t="s">
        <v>82</v>
      </c>
      <c r="H5" s="14" t="s">
        <v>83</v>
      </c>
      <c r="I5" s="14" t="s">
        <v>84</v>
      </c>
      <c r="J5" s="14" t="s">
        <v>85</v>
      </c>
    </row>
    <row r="6" spans="1:10" ht="12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17">
        <v>1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2.75">
      <c r="A8" s="17">
        <v>2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17">
        <v>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2.75">
      <c r="A10" s="17">
        <v>4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>
      <c r="A11" s="17">
        <v>5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17">
        <v>6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17">
        <v>7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17">
        <v>8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7">
        <v>9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17">
        <v>10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17">
        <v>11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7">
        <v>12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7">
        <v>13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7">
        <v>14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7">
        <v>15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7">
        <v>16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7">
        <v>17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7">
        <v>18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7">
        <v>19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7">
        <v>20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7">
        <v>21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7">
        <v>22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2.75">
      <c r="A29" s="17">
        <v>23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>
      <c r="A30" s="17">
        <v>24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7">
        <v>25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7">
        <v>26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7">
        <v>27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7">
        <v>28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7">
        <v>29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7">
        <v>30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7">
        <v>31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7" t="s">
        <v>86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7" ht="15.75">
      <c r="A39" s="1" t="s">
        <v>87</v>
      </c>
      <c r="G39" s="1" t="s">
        <v>88</v>
      </c>
    </row>
  </sheetData>
  <sheetProtection selectLockedCells="1"/>
  <mergeCells count="1">
    <mergeCell ref="B4:F4"/>
  </mergeCells>
  <printOptions horizontalCentered="1" verticalCentered="1"/>
  <pageMargins left="0.7874015748031497" right="0.7874015748031497" top="0.2362204724409449" bottom="0.1968503937007874" header="0.15748031496062992" footer="0"/>
  <pageSetup horizontalDpi="600" verticalDpi="600" orientation="landscape" paperSize="9" r:id="rId1"/>
  <headerFooter alignWithMargins="0">
    <oddHeader>&amp;LESF-Förderperiode 2007-2013&amp;CAnlage zum ZN&amp;REinsatzzeiten</oddHeader>
    <oddFooter>&amp;LBehörde f.Arbeit, Soziales, Familie u.Integration&amp;CSeite &amp;P von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" sqref="F1"/>
    </sheetView>
  </sheetViews>
  <sheetFormatPr defaultColWidth="11.421875" defaultRowHeight="12.75"/>
  <cols>
    <col min="6" max="7" width="12.7109375" style="0" customWidth="1"/>
  </cols>
  <sheetData>
    <row r="1" spans="1:6" ht="15.75">
      <c r="A1" s="170" t="s">
        <v>189</v>
      </c>
      <c r="B1" s="170"/>
      <c r="C1" s="170"/>
      <c r="D1" s="170"/>
      <c r="E1" s="170"/>
      <c r="F1" s="21">
        <v>2011</v>
      </c>
    </row>
    <row r="2" spans="1:10" ht="15.75">
      <c r="A2" s="1" t="s">
        <v>0</v>
      </c>
      <c r="B2" s="17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36</v>
      </c>
      <c r="B3" s="1"/>
      <c r="C3" s="1"/>
      <c r="D3" s="171"/>
      <c r="E3" s="1"/>
      <c r="F3" s="1"/>
      <c r="G3" s="1"/>
      <c r="H3" s="1"/>
      <c r="I3" s="1"/>
      <c r="J3" s="1"/>
    </row>
    <row r="4" spans="1:10" ht="15.75">
      <c r="A4" s="1" t="s">
        <v>34</v>
      </c>
      <c r="B4" s="1"/>
      <c r="C4" s="171"/>
      <c r="D4" s="1"/>
      <c r="E4" s="1"/>
      <c r="F4" s="1"/>
      <c r="G4" s="1"/>
      <c r="H4" s="1"/>
      <c r="I4" s="1"/>
      <c r="J4" s="1"/>
    </row>
    <row r="5" spans="1:10" ht="15.75">
      <c r="A5" s="1" t="s">
        <v>35</v>
      </c>
      <c r="B5" s="1"/>
      <c r="C5" s="171"/>
      <c r="D5" s="1"/>
      <c r="E5" s="1"/>
      <c r="F5" s="1"/>
      <c r="G5" s="1"/>
      <c r="H5" s="1"/>
      <c r="I5" s="1"/>
      <c r="J5" s="1"/>
    </row>
    <row r="6" ht="12.75">
      <c r="A6" t="s">
        <v>174</v>
      </c>
    </row>
    <row r="7" spans="7:10" ht="13.5" thickBot="1">
      <c r="G7" s="172"/>
      <c r="H7" s="172"/>
      <c r="I7" s="172"/>
      <c r="J7" s="172"/>
    </row>
    <row r="8" spans="1:10" ht="16.5" thickBot="1">
      <c r="A8" s="173" t="s">
        <v>175</v>
      </c>
      <c r="B8" s="174"/>
      <c r="C8" s="174"/>
      <c r="D8" s="174"/>
      <c r="E8" s="175" t="s">
        <v>176</v>
      </c>
      <c r="F8" s="176"/>
      <c r="G8" s="176"/>
      <c r="H8" s="177"/>
      <c r="I8" s="177"/>
      <c r="J8" s="178"/>
    </row>
    <row r="9" spans="1:10" ht="38.25">
      <c r="A9" s="179" t="s">
        <v>177</v>
      </c>
      <c r="B9" s="180" t="s">
        <v>178</v>
      </c>
      <c r="C9" s="180" t="s">
        <v>179</v>
      </c>
      <c r="D9" s="180" t="s">
        <v>180</v>
      </c>
      <c r="E9" s="180" t="s">
        <v>181</v>
      </c>
      <c r="F9" s="181" t="s">
        <v>182</v>
      </c>
      <c r="G9" s="180" t="s">
        <v>183</v>
      </c>
      <c r="H9" s="180" t="s">
        <v>184</v>
      </c>
      <c r="I9" s="182" t="s">
        <v>185</v>
      </c>
      <c r="J9" s="182" t="s">
        <v>186</v>
      </c>
    </row>
    <row r="10" spans="1:10" ht="12.75">
      <c r="A10" s="16"/>
      <c r="B10" s="16"/>
      <c r="C10" s="16"/>
      <c r="D10" s="16"/>
      <c r="E10" s="16"/>
      <c r="F10" s="16"/>
      <c r="G10" s="183">
        <v>0</v>
      </c>
      <c r="H10" s="183">
        <v>0</v>
      </c>
      <c r="I10" s="183">
        <v>0</v>
      </c>
      <c r="J10" s="183"/>
    </row>
    <row r="11" spans="1:10" ht="12.75">
      <c r="A11" s="16"/>
      <c r="B11" s="16"/>
      <c r="C11" s="16"/>
      <c r="D11" s="16"/>
      <c r="E11" s="16"/>
      <c r="F11" s="16"/>
      <c r="G11" s="183">
        <v>0</v>
      </c>
      <c r="H11" s="183">
        <v>0</v>
      </c>
      <c r="I11" s="183">
        <v>0</v>
      </c>
      <c r="J11" s="183"/>
    </row>
    <row r="12" spans="1:10" ht="12.75">
      <c r="A12" s="16"/>
      <c r="B12" s="16"/>
      <c r="C12" s="16"/>
      <c r="D12" s="16"/>
      <c r="E12" s="16"/>
      <c r="F12" s="16"/>
      <c r="G12" s="183">
        <v>0</v>
      </c>
      <c r="H12" s="183">
        <v>0</v>
      </c>
      <c r="I12" s="183">
        <v>0</v>
      </c>
      <c r="J12" s="183"/>
    </row>
    <row r="13" spans="1:10" ht="12.75">
      <c r="A13" s="16"/>
      <c r="B13" s="16"/>
      <c r="C13" s="16"/>
      <c r="D13" s="16"/>
      <c r="E13" s="16"/>
      <c r="F13" s="16"/>
      <c r="G13" s="183">
        <v>0</v>
      </c>
      <c r="H13" s="183">
        <v>0</v>
      </c>
      <c r="I13" s="183">
        <v>0</v>
      </c>
      <c r="J13" s="183"/>
    </row>
    <row r="14" spans="1:10" ht="12.75">
      <c r="A14" s="16"/>
      <c r="B14" s="16"/>
      <c r="C14" s="16"/>
      <c r="D14" s="16"/>
      <c r="E14" s="16"/>
      <c r="F14" s="16"/>
      <c r="G14" s="183">
        <v>0</v>
      </c>
      <c r="H14" s="183">
        <v>0</v>
      </c>
      <c r="I14" s="183">
        <v>0</v>
      </c>
      <c r="J14" s="183"/>
    </row>
    <row r="15" spans="1:10" ht="12.75">
      <c r="A15" s="16"/>
      <c r="B15" s="16"/>
      <c r="C15" s="16"/>
      <c r="D15" s="16"/>
      <c r="E15" s="16"/>
      <c r="F15" s="16"/>
      <c r="G15" s="183">
        <v>0</v>
      </c>
      <c r="H15" s="183">
        <v>0</v>
      </c>
      <c r="I15" s="183">
        <v>0</v>
      </c>
      <c r="J15" s="183"/>
    </row>
    <row r="16" spans="1:10" ht="12.75">
      <c r="A16" s="16"/>
      <c r="B16" s="16"/>
      <c r="C16" s="16"/>
      <c r="D16" s="16"/>
      <c r="E16" s="16"/>
      <c r="F16" s="16"/>
      <c r="G16" s="183">
        <v>0</v>
      </c>
      <c r="H16" s="183">
        <v>0</v>
      </c>
      <c r="I16" s="183">
        <v>0</v>
      </c>
      <c r="J16" s="183"/>
    </row>
    <row r="17" spans="1:10" ht="12.75">
      <c r="A17" s="16"/>
      <c r="B17" s="16"/>
      <c r="C17" s="16"/>
      <c r="D17" s="16"/>
      <c r="E17" s="16"/>
      <c r="F17" s="16"/>
      <c r="G17" s="183">
        <v>0</v>
      </c>
      <c r="H17" s="183">
        <v>0</v>
      </c>
      <c r="I17" s="183">
        <v>0</v>
      </c>
      <c r="J17" s="183"/>
    </row>
    <row r="18" spans="1:10" ht="12.75">
      <c r="A18" s="16"/>
      <c r="B18" s="16"/>
      <c r="C18" s="16"/>
      <c r="D18" s="16"/>
      <c r="E18" s="16"/>
      <c r="F18" s="16"/>
      <c r="G18" s="183">
        <v>0</v>
      </c>
      <c r="H18" s="183">
        <v>0</v>
      </c>
      <c r="I18" s="183">
        <v>0</v>
      </c>
      <c r="J18" s="183"/>
    </row>
    <row r="19" spans="1:10" ht="12.75">
      <c r="A19" s="16"/>
      <c r="B19" s="16"/>
      <c r="C19" s="16"/>
      <c r="D19" s="16"/>
      <c r="E19" s="16"/>
      <c r="F19" s="16"/>
      <c r="G19" s="183">
        <v>0</v>
      </c>
      <c r="H19" s="183">
        <v>0</v>
      </c>
      <c r="I19" s="183">
        <v>0</v>
      </c>
      <c r="J19" s="183"/>
    </row>
    <row r="20" spans="1:10" ht="12.75">
      <c r="A20" s="16"/>
      <c r="B20" s="16"/>
      <c r="C20" s="16"/>
      <c r="D20" s="16"/>
      <c r="E20" s="16"/>
      <c r="F20" s="16"/>
      <c r="G20" s="183">
        <v>0</v>
      </c>
      <c r="H20" s="183">
        <v>0</v>
      </c>
      <c r="I20" s="183">
        <v>0</v>
      </c>
      <c r="J20" s="183"/>
    </row>
    <row r="21" spans="1:10" ht="12.75">
      <c r="A21" s="16"/>
      <c r="B21" s="16"/>
      <c r="C21" s="16"/>
      <c r="D21" s="16"/>
      <c r="E21" s="16"/>
      <c r="F21" s="16"/>
      <c r="G21" s="183">
        <v>0</v>
      </c>
      <c r="H21" s="183">
        <v>0</v>
      </c>
      <c r="I21" s="183">
        <v>0</v>
      </c>
      <c r="J21" s="183"/>
    </row>
    <row r="22" spans="1:10" ht="12.75">
      <c r="A22" s="16"/>
      <c r="B22" s="16"/>
      <c r="C22" s="16"/>
      <c r="D22" s="16"/>
      <c r="E22" s="16"/>
      <c r="F22" s="16"/>
      <c r="G22" s="183">
        <v>0</v>
      </c>
      <c r="H22" s="183">
        <v>0</v>
      </c>
      <c r="I22" s="183">
        <v>0</v>
      </c>
      <c r="J22" s="183"/>
    </row>
    <row r="23" spans="1:10" ht="12.75">
      <c r="A23" s="16"/>
      <c r="B23" s="16"/>
      <c r="C23" s="16"/>
      <c r="D23" s="16"/>
      <c r="E23" s="16"/>
      <c r="F23" s="16"/>
      <c r="G23" s="183">
        <v>0</v>
      </c>
      <c r="H23" s="183">
        <v>0</v>
      </c>
      <c r="I23" s="183">
        <v>0</v>
      </c>
      <c r="J23" s="183"/>
    </row>
    <row r="24" spans="1:10" ht="12.75">
      <c r="A24" s="16"/>
      <c r="B24" s="16"/>
      <c r="C24" s="16"/>
      <c r="D24" s="16"/>
      <c r="E24" s="16"/>
      <c r="F24" s="16"/>
      <c r="G24" s="183">
        <v>0</v>
      </c>
      <c r="H24" s="183">
        <v>0</v>
      </c>
      <c r="I24" s="183">
        <v>0</v>
      </c>
      <c r="J24" s="183"/>
    </row>
    <row r="25" spans="1:10" ht="12.75">
      <c r="A25" s="16"/>
      <c r="B25" s="16"/>
      <c r="C25" s="16"/>
      <c r="D25" s="16"/>
      <c r="E25" s="16"/>
      <c r="F25" s="16"/>
      <c r="G25" s="183">
        <v>0</v>
      </c>
      <c r="H25" s="183">
        <v>0</v>
      </c>
      <c r="I25" s="183">
        <v>0</v>
      </c>
      <c r="J25" s="183"/>
    </row>
    <row r="26" spans="1:10" ht="12.75">
      <c r="A26" s="16"/>
      <c r="B26" s="16"/>
      <c r="C26" s="16"/>
      <c r="D26" s="16"/>
      <c r="E26" s="16"/>
      <c r="F26" s="16"/>
      <c r="G26" s="183">
        <v>0</v>
      </c>
      <c r="H26" s="183">
        <v>0</v>
      </c>
      <c r="I26" s="183">
        <v>0</v>
      </c>
      <c r="J26" s="183"/>
    </row>
    <row r="27" spans="1:10" ht="12.75">
      <c r="A27" s="16"/>
      <c r="B27" s="16"/>
      <c r="C27" s="16"/>
      <c r="D27" s="16"/>
      <c r="E27" s="16"/>
      <c r="F27" s="16"/>
      <c r="G27" s="183">
        <v>0</v>
      </c>
      <c r="H27" s="183">
        <v>0</v>
      </c>
      <c r="I27" s="183">
        <v>0</v>
      </c>
      <c r="J27" s="183"/>
    </row>
    <row r="28" spans="1:10" ht="12.75">
      <c r="A28" s="16"/>
      <c r="B28" s="16"/>
      <c r="C28" s="16"/>
      <c r="D28" s="16"/>
      <c r="E28" s="16"/>
      <c r="F28" s="16"/>
      <c r="G28" s="183">
        <v>0</v>
      </c>
      <c r="H28" s="183">
        <v>0</v>
      </c>
      <c r="I28" s="183">
        <v>0</v>
      </c>
      <c r="J28" s="183"/>
    </row>
    <row r="29" spans="1:10" ht="12.75">
      <c r="A29" s="16"/>
      <c r="B29" s="16"/>
      <c r="C29" s="16"/>
      <c r="D29" s="16"/>
      <c r="E29" s="16"/>
      <c r="F29" s="16"/>
      <c r="G29" s="183">
        <v>0</v>
      </c>
      <c r="H29" s="183">
        <v>0</v>
      </c>
      <c r="I29" s="183">
        <v>0</v>
      </c>
      <c r="J29" s="183"/>
    </row>
    <row r="30" spans="1:10" ht="12.75">
      <c r="A30" s="16"/>
      <c r="B30" s="16"/>
      <c r="C30" s="16"/>
      <c r="D30" s="16"/>
      <c r="E30" s="16"/>
      <c r="F30" s="16"/>
      <c r="G30" s="183">
        <v>0</v>
      </c>
      <c r="H30" s="183">
        <v>0</v>
      </c>
      <c r="I30" s="183">
        <v>0</v>
      </c>
      <c r="J30" s="183"/>
    </row>
    <row r="31" spans="1:10" ht="13.5" thickBot="1">
      <c r="A31" s="184"/>
      <c r="B31" s="184"/>
      <c r="C31" s="184"/>
      <c r="D31" s="184"/>
      <c r="E31" s="185"/>
      <c r="F31" s="184"/>
      <c r="G31" s="186">
        <v>0</v>
      </c>
      <c r="H31" s="186">
        <v>0</v>
      </c>
      <c r="I31" s="186">
        <v>0</v>
      </c>
      <c r="J31" s="186"/>
    </row>
    <row r="32" spans="1:10" ht="16.5" thickBot="1">
      <c r="A32" s="173" t="s">
        <v>187</v>
      </c>
      <c r="B32" s="187"/>
      <c r="C32" s="174"/>
      <c r="D32" s="174"/>
      <c r="E32" s="175" t="s">
        <v>188</v>
      </c>
      <c r="F32" s="187"/>
      <c r="G32" s="188">
        <f>SUM(G10:G31)</f>
        <v>0</v>
      </c>
      <c r="H32" s="188">
        <f>SUM(H10:H31)</f>
        <v>0</v>
      </c>
      <c r="I32" s="188">
        <f>SUM(I10:I31)</f>
        <v>0</v>
      </c>
      <c r="J32" s="189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43" sqref="K43"/>
    </sheetView>
  </sheetViews>
  <sheetFormatPr defaultColWidth="11.421875" defaultRowHeight="12.75"/>
  <cols>
    <col min="6" max="6" width="12.57421875" style="0" customWidth="1"/>
  </cols>
  <sheetData>
    <row r="1" spans="1:6" ht="15.75">
      <c r="A1" s="170" t="s">
        <v>195</v>
      </c>
      <c r="B1" s="170"/>
      <c r="C1" s="170"/>
      <c r="D1" s="170"/>
      <c r="E1" s="170"/>
      <c r="F1" s="21">
        <v>2011</v>
      </c>
    </row>
    <row r="2" spans="1:10" ht="15.75">
      <c r="A2" s="1" t="s">
        <v>0</v>
      </c>
      <c r="B2" s="171"/>
      <c r="C2" s="190"/>
      <c r="D2" s="1"/>
      <c r="E2" s="1"/>
      <c r="F2" s="1"/>
      <c r="G2" s="1"/>
      <c r="H2" s="1"/>
      <c r="I2" s="1"/>
      <c r="J2" s="1"/>
    </row>
    <row r="3" spans="1:10" ht="15.75">
      <c r="A3" s="1" t="s">
        <v>36</v>
      </c>
      <c r="B3" s="1"/>
      <c r="C3" s="1"/>
      <c r="D3" s="171"/>
      <c r="E3" s="190"/>
      <c r="F3" s="190"/>
      <c r="G3" s="190"/>
      <c r="H3" s="190"/>
      <c r="I3" s="190"/>
      <c r="J3" s="190"/>
    </row>
    <row r="4" spans="1:10" ht="15.75">
      <c r="A4" s="1" t="s">
        <v>34</v>
      </c>
      <c r="B4" s="1"/>
      <c r="C4" s="171"/>
      <c r="D4" s="190"/>
      <c r="E4" s="190"/>
      <c r="F4" s="190"/>
      <c r="G4" s="190"/>
      <c r="H4" s="190"/>
      <c r="I4" s="190"/>
      <c r="J4" s="190"/>
    </row>
    <row r="5" spans="1:10" ht="15.75">
      <c r="A5" s="1" t="s">
        <v>35</v>
      </c>
      <c r="B5" s="1"/>
      <c r="C5" s="171"/>
      <c r="D5" s="190"/>
      <c r="E5" s="190"/>
      <c r="F5" s="190"/>
      <c r="G5" s="190"/>
      <c r="H5" s="190"/>
      <c r="I5" s="190"/>
      <c r="J5" s="190"/>
    </row>
    <row r="6" ht="12.75">
      <c r="A6" t="s">
        <v>190</v>
      </c>
    </row>
    <row r="7" spans="7:10" ht="13.5" thickBot="1">
      <c r="G7" s="172"/>
      <c r="H7" s="172"/>
      <c r="I7" s="172"/>
      <c r="J7" s="172"/>
    </row>
    <row r="8" spans="1:10" ht="16.5" thickBot="1">
      <c r="A8" s="173" t="s">
        <v>191</v>
      </c>
      <c r="B8" s="174"/>
      <c r="C8" s="174"/>
      <c r="D8" s="174"/>
      <c r="E8" s="175" t="s">
        <v>176</v>
      </c>
      <c r="F8" s="176"/>
      <c r="G8" s="176"/>
      <c r="H8" s="177"/>
      <c r="I8" s="177"/>
      <c r="J8" s="178"/>
    </row>
    <row r="9" spans="1:10" ht="38.25">
      <c r="A9" s="179" t="s">
        <v>177</v>
      </c>
      <c r="B9" s="180" t="s">
        <v>178</v>
      </c>
      <c r="C9" s="180" t="s">
        <v>179</v>
      </c>
      <c r="D9" s="180" t="s">
        <v>180</v>
      </c>
      <c r="E9" s="180" t="s">
        <v>181</v>
      </c>
      <c r="F9" s="181" t="s">
        <v>192</v>
      </c>
      <c r="G9" s="180" t="s">
        <v>183</v>
      </c>
      <c r="H9" s="180" t="s">
        <v>184</v>
      </c>
      <c r="I9" s="182" t="s">
        <v>193</v>
      </c>
      <c r="J9" s="182" t="s">
        <v>186</v>
      </c>
    </row>
    <row r="10" spans="1:10" ht="12.75">
      <c r="A10" s="16"/>
      <c r="B10" s="16"/>
      <c r="C10" s="16"/>
      <c r="D10" s="16"/>
      <c r="E10" s="16"/>
      <c r="F10" s="16"/>
      <c r="G10" s="183">
        <v>0</v>
      </c>
      <c r="H10" s="183">
        <v>0</v>
      </c>
      <c r="I10" s="183">
        <v>0</v>
      </c>
      <c r="J10" s="183"/>
    </row>
    <row r="11" spans="1:10" ht="12.75">
      <c r="A11" s="16"/>
      <c r="B11" s="16"/>
      <c r="C11" s="16"/>
      <c r="D11" s="16"/>
      <c r="E11" s="16"/>
      <c r="F11" s="16"/>
      <c r="G11" s="183">
        <v>0</v>
      </c>
      <c r="H11" s="183">
        <v>0</v>
      </c>
      <c r="I11" s="183">
        <v>0</v>
      </c>
      <c r="J11" s="183"/>
    </row>
    <row r="12" spans="1:10" ht="12.75">
      <c r="A12" s="16"/>
      <c r="B12" s="16"/>
      <c r="C12" s="16"/>
      <c r="D12" s="16"/>
      <c r="E12" s="16"/>
      <c r="F12" s="16"/>
      <c r="G12" s="183">
        <v>0</v>
      </c>
      <c r="H12" s="183">
        <v>0</v>
      </c>
      <c r="I12" s="183">
        <v>0</v>
      </c>
      <c r="J12" s="183"/>
    </row>
    <row r="13" spans="1:10" ht="12.75">
      <c r="A13" s="16"/>
      <c r="B13" s="16"/>
      <c r="C13" s="16"/>
      <c r="D13" s="16"/>
      <c r="E13" s="16"/>
      <c r="F13" s="16"/>
      <c r="G13" s="183">
        <v>0</v>
      </c>
      <c r="H13" s="183">
        <v>0</v>
      </c>
      <c r="I13" s="183">
        <v>0</v>
      </c>
      <c r="J13" s="183"/>
    </row>
    <row r="14" spans="1:10" ht="12.75">
      <c r="A14" s="16"/>
      <c r="B14" s="16"/>
      <c r="C14" s="16"/>
      <c r="D14" s="16"/>
      <c r="E14" s="16"/>
      <c r="F14" s="16"/>
      <c r="G14" s="183">
        <v>0</v>
      </c>
      <c r="H14" s="183">
        <v>0</v>
      </c>
      <c r="I14" s="183">
        <v>0</v>
      </c>
      <c r="J14" s="183"/>
    </row>
    <row r="15" spans="1:10" ht="12.75">
      <c r="A15" s="16"/>
      <c r="B15" s="16"/>
      <c r="C15" s="16"/>
      <c r="D15" s="16"/>
      <c r="E15" s="16"/>
      <c r="F15" s="16"/>
      <c r="G15" s="183">
        <v>0</v>
      </c>
      <c r="H15" s="183">
        <v>0</v>
      </c>
      <c r="I15" s="183">
        <v>0</v>
      </c>
      <c r="J15" s="183"/>
    </row>
    <row r="16" spans="1:10" ht="12.75">
      <c r="A16" s="16"/>
      <c r="B16" s="16"/>
      <c r="C16" s="16"/>
      <c r="D16" s="16"/>
      <c r="E16" s="16"/>
      <c r="F16" s="16"/>
      <c r="G16" s="183">
        <v>0</v>
      </c>
      <c r="H16" s="183">
        <v>0</v>
      </c>
      <c r="I16" s="183">
        <v>0</v>
      </c>
      <c r="J16" s="183"/>
    </row>
    <row r="17" spans="1:10" ht="12.75">
      <c r="A17" s="16"/>
      <c r="B17" s="16"/>
      <c r="C17" s="16"/>
      <c r="D17" s="16"/>
      <c r="E17" s="16"/>
      <c r="F17" s="16"/>
      <c r="G17" s="183">
        <v>0</v>
      </c>
      <c r="H17" s="183">
        <v>0</v>
      </c>
      <c r="I17" s="183">
        <v>0</v>
      </c>
      <c r="J17" s="183"/>
    </row>
    <row r="18" spans="1:10" ht="12.75">
      <c r="A18" s="16"/>
      <c r="B18" s="16"/>
      <c r="C18" s="16"/>
      <c r="D18" s="16"/>
      <c r="E18" s="16"/>
      <c r="F18" s="16"/>
      <c r="G18" s="183">
        <v>0</v>
      </c>
      <c r="H18" s="183">
        <v>0</v>
      </c>
      <c r="I18" s="183">
        <v>0</v>
      </c>
      <c r="J18" s="183"/>
    </row>
    <row r="19" spans="1:10" ht="12.75">
      <c r="A19" s="16"/>
      <c r="B19" s="16"/>
      <c r="C19" s="16"/>
      <c r="D19" s="16"/>
      <c r="E19" s="16"/>
      <c r="F19" s="16"/>
      <c r="G19" s="183">
        <v>0</v>
      </c>
      <c r="H19" s="183">
        <v>0</v>
      </c>
      <c r="I19" s="183">
        <v>0</v>
      </c>
      <c r="J19" s="183"/>
    </row>
    <row r="20" spans="1:10" ht="12.75">
      <c r="A20" s="16"/>
      <c r="B20" s="16"/>
      <c r="C20" s="16"/>
      <c r="D20" s="16"/>
      <c r="E20" s="16"/>
      <c r="F20" s="16"/>
      <c r="G20" s="183">
        <v>0</v>
      </c>
      <c r="H20" s="183">
        <v>0</v>
      </c>
      <c r="I20" s="183">
        <v>0</v>
      </c>
      <c r="J20" s="183"/>
    </row>
    <row r="21" spans="1:10" ht="12.75">
      <c r="A21" s="16"/>
      <c r="B21" s="16"/>
      <c r="C21" s="16"/>
      <c r="D21" s="16"/>
      <c r="E21" s="16"/>
      <c r="F21" s="16"/>
      <c r="G21" s="183">
        <v>0</v>
      </c>
      <c r="H21" s="183">
        <v>0</v>
      </c>
      <c r="I21" s="183">
        <v>0</v>
      </c>
      <c r="J21" s="183"/>
    </row>
    <row r="22" spans="1:10" ht="12.75">
      <c r="A22" s="16"/>
      <c r="B22" s="16"/>
      <c r="C22" s="16"/>
      <c r="D22" s="16"/>
      <c r="E22" s="16"/>
      <c r="F22" s="16"/>
      <c r="G22" s="183">
        <v>0</v>
      </c>
      <c r="H22" s="183">
        <v>0</v>
      </c>
      <c r="I22" s="183">
        <v>0</v>
      </c>
      <c r="J22" s="183"/>
    </row>
    <row r="23" spans="1:10" ht="12.75">
      <c r="A23" s="16"/>
      <c r="B23" s="16"/>
      <c r="C23" s="16"/>
      <c r="D23" s="16"/>
      <c r="E23" s="16"/>
      <c r="F23" s="16"/>
      <c r="G23" s="183">
        <v>0</v>
      </c>
      <c r="H23" s="183">
        <v>0</v>
      </c>
      <c r="I23" s="183">
        <v>0</v>
      </c>
      <c r="J23" s="183"/>
    </row>
    <row r="24" spans="1:10" ht="12.75">
      <c r="A24" s="16"/>
      <c r="B24" s="16"/>
      <c r="C24" s="16"/>
      <c r="D24" s="16"/>
      <c r="E24" s="16"/>
      <c r="F24" s="16"/>
      <c r="G24" s="183">
        <v>0</v>
      </c>
      <c r="H24" s="183">
        <v>0</v>
      </c>
      <c r="I24" s="183">
        <v>0</v>
      </c>
      <c r="J24" s="183"/>
    </row>
    <row r="25" spans="1:10" ht="12.75">
      <c r="A25" s="16"/>
      <c r="B25" s="16"/>
      <c r="C25" s="16"/>
      <c r="D25" s="16"/>
      <c r="E25" s="16"/>
      <c r="F25" s="16"/>
      <c r="G25" s="183">
        <v>0</v>
      </c>
      <c r="H25" s="183">
        <v>0</v>
      </c>
      <c r="I25" s="183">
        <v>0</v>
      </c>
      <c r="J25" s="183"/>
    </row>
    <row r="26" spans="1:10" ht="12.75">
      <c r="A26" s="16"/>
      <c r="B26" s="16"/>
      <c r="C26" s="16"/>
      <c r="D26" s="16"/>
      <c r="E26" s="16"/>
      <c r="F26" s="16"/>
      <c r="G26" s="183">
        <v>0</v>
      </c>
      <c r="H26" s="183">
        <v>0</v>
      </c>
      <c r="I26" s="183">
        <v>0</v>
      </c>
      <c r="J26" s="183"/>
    </row>
    <row r="27" spans="1:10" ht="12.75">
      <c r="A27" s="16"/>
      <c r="B27" s="16"/>
      <c r="C27" s="16"/>
      <c r="D27" s="16"/>
      <c r="E27" s="16"/>
      <c r="F27" s="16"/>
      <c r="G27" s="183">
        <v>0</v>
      </c>
      <c r="H27" s="183">
        <v>0</v>
      </c>
      <c r="I27" s="183">
        <v>0</v>
      </c>
      <c r="J27" s="183"/>
    </row>
    <row r="28" spans="1:10" ht="12.75">
      <c r="A28" s="16"/>
      <c r="B28" s="16"/>
      <c r="C28" s="16"/>
      <c r="D28" s="16"/>
      <c r="E28" s="16"/>
      <c r="F28" s="16"/>
      <c r="G28" s="183">
        <v>0</v>
      </c>
      <c r="H28" s="183">
        <v>0</v>
      </c>
      <c r="I28" s="183">
        <v>0</v>
      </c>
      <c r="J28" s="183"/>
    </row>
    <row r="29" spans="1:10" ht="12.75">
      <c r="A29" s="16"/>
      <c r="B29" s="16"/>
      <c r="C29" s="16"/>
      <c r="D29" s="16"/>
      <c r="E29" s="16"/>
      <c r="F29" s="16"/>
      <c r="G29" s="183">
        <v>0</v>
      </c>
      <c r="H29" s="183">
        <v>0</v>
      </c>
      <c r="I29" s="183">
        <v>0</v>
      </c>
      <c r="J29" s="183"/>
    </row>
    <row r="30" spans="1:10" ht="12.75">
      <c r="A30" s="16"/>
      <c r="B30" s="16"/>
      <c r="C30" s="16"/>
      <c r="D30" s="16"/>
      <c r="E30" s="16"/>
      <c r="F30" s="16"/>
      <c r="G30" s="183">
        <v>0</v>
      </c>
      <c r="H30" s="183">
        <v>0</v>
      </c>
      <c r="I30" s="183">
        <v>0</v>
      </c>
      <c r="J30" s="183"/>
    </row>
    <row r="31" spans="1:10" ht="13.5" thickBot="1">
      <c r="A31" s="184"/>
      <c r="B31" s="184"/>
      <c r="C31" s="184"/>
      <c r="D31" s="184"/>
      <c r="E31" s="185"/>
      <c r="F31" s="184"/>
      <c r="G31" s="186">
        <v>0</v>
      </c>
      <c r="H31" s="186">
        <v>0</v>
      </c>
      <c r="I31" s="186">
        <v>0</v>
      </c>
      <c r="J31" s="186"/>
    </row>
    <row r="32" spans="1:10" ht="16.5" thickBot="1">
      <c r="A32" s="173" t="s">
        <v>194</v>
      </c>
      <c r="B32" s="187"/>
      <c r="C32" s="174"/>
      <c r="D32" s="174"/>
      <c r="E32" s="175" t="s">
        <v>188</v>
      </c>
      <c r="F32" s="187"/>
      <c r="G32" s="188">
        <f>SUM(G10:G31)</f>
        <v>0</v>
      </c>
      <c r="H32" s="188">
        <f>SUM(H10:H31)</f>
        <v>0</v>
      </c>
      <c r="I32" s="188">
        <f>SUM(I10:I31)</f>
        <v>0</v>
      </c>
      <c r="J32" s="18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ESARI</dc:creator>
  <cp:keywords/>
  <dc:description/>
  <cp:lastModifiedBy>Sadlucir</cp:lastModifiedBy>
  <cp:lastPrinted>2011-11-29T15:44:25Z</cp:lastPrinted>
  <dcterms:created xsi:type="dcterms:W3CDTF">2007-11-27T14:42:12Z</dcterms:created>
  <dcterms:modified xsi:type="dcterms:W3CDTF">2011-12-06T13:02:16Z</dcterms:modified>
  <cp:category/>
  <cp:version/>
  <cp:contentType/>
  <cp:contentStatus/>
</cp:coreProperties>
</file>